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ushin-miniren\DfsRoot\Home\MKHP\Kenshin\1.健診予約・郵送マニュアル\2.協会けんぽ\けんぽ・Fコース　HP掲載用（申込書・名簿）\"/>
    </mc:Choice>
  </mc:AlternateContent>
  <bookViews>
    <workbookView xWindow="0" yWindow="0" windowWidth="21570" windowHeight="7965" tabRatio="601"/>
  </bookViews>
  <sheets>
    <sheet name="①申し込み書" sheetId="31" r:id="rId1"/>
    <sheet name="②協会けんぽ申込名簿" sheetId="24" r:id="rId2"/>
    <sheet name="けんぽＣＳＶ" sheetId="23" state="hidden" r:id="rId3"/>
    <sheet name="ｺｰｽｺｰﾄﾞ・ﾌﾟﾙﾀﾞｳﾝﾘｽﾄ" sheetId="25" state="hidden" r:id="rId4"/>
  </sheets>
  <definedNames>
    <definedName name="_xlnm.Print_Area" localSheetId="0">①申し込み書!$A$1:$R$45</definedName>
    <definedName name="_xlnm.Print_Area" localSheetId="1">②協会けんぽ申込名簿!$A$1:$R$111</definedName>
    <definedName name="けんぽ乳50未満">#REF!</definedName>
    <definedName name="協会けんぽ乳がん検診_50未満_希望">#REF!</definedName>
    <definedName name="協会けんぽ乳がん検診50未満希望">#REF!</definedName>
    <definedName name="対象者リスト">#REF!</definedName>
  </definedNames>
  <calcPr calcId="162913"/>
</workbook>
</file>

<file path=xl/calcChain.xml><?xml version="1.0" encoding="utf-8"?>
<calcChain xmlns="http://schemas.openxmlformats.org/spreadsheetml/2006/main">
  <c r="J14" i="24" l="1"/>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54" i="24"/>
  <c r="J55" i="24"/>
  <c r="J56" i="24"/>
  <c r="J57" i="24"/>
  <c r="J58" i="24"/>
  <c r="J59" i="24"/>
  <c r="J60" i="24"/>
  <c r="J61" i="24"/>
  <c r="J62" i="24"/>
  <c r="J63" i="24"/>
  <c r="J64" i="24"/>
  <c r="J65" i="24"/>
  <c r="J66" i="24"/>
  <c r="J67" i="24"/>
  <c r="J68" i="24"/>
  <c r="J69" i="24"/>
  <c r="J70" i="24"/>
  <c r="J71" i="24"/>
  <c r="J72" i="24"/>
  <c r="J73" i="24"/>
  <c r="J74" i="24"/>
  <c r="J75" i="24"/>
  <c r="J76" i="24"/>
  <c r="J77" i="24"/>
  <c r="J78" i="24"/>
  <c r="J79" i="24"/>
  <c r="J80" i="24"/>
  <c r="J81" i="24"/>
  <c r="J82" i="24"/>
  <c r="J83" i="24"/>
  <c r="J84" i="24"/>
  <c r="J85" i="24"/>
  <c r="J86" i="24"/>
  <c r="J87" i="24"/>
  <c r="J88" i="24"/>
  <c r="J89" i="24"/>
  <c r="J90" i="24"/>
  <c r="J91" i="24"/>
  <c r="J92" i="24"/>
  <c r="J93" i="24"/>
  <c r="J94" i="24"/>
  <c r="J95" i="24"/>
  <c r="J96" i="24"/>
  <c r="J97" i="24"/>
  <c r="J98" i="24"/>
  <c r="J99" i="24"/>
  <c r="J100" i="24"/>
  <c r="J101" i="24"/>
  <c r="J102" i="24"/>
  <c r="J103" i="24"/>
  <c r="J104" i="24"/>
  <c r="J105" i="24"/>
  <c r="J106" i="24"/>
  <c r="J107" i="24"/>
  <c r="J108" i="24"/>
  <c r="J109" i="24"/>
  <c r="J110" i="24"/>
  <c r="D7" i="24" l="1"/>
  <c r="I13" i="24" l="1"/>
  <c r="J13" i="24" s="1"/>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J111" i="24" s="1"/>
  <c r="I12" i="24"/>
  <c r="J12" i="24" s="1"/>
  <c r="X3" i="23" l="1"/>
  <c r="X4" i="23"/>
  <c r="X5" i="23"/>
  <c r="X6" i="23"/>
  <c r="X7" i="23"/>
  <c r="X8" i="23"/>
  <c r="X9" i="23"/>
  <c r="X10" i="23"/>
  <c r="X11" i="2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X42" i="23"/>
  <c r="X43" i="23"/>
  <c r="X44" i="23"/>
  <c r="X45" i="23"/>
  <c r="X46" i="23"/>
  <c r="X47" i="23"/>
  <c r="X48" i="23"/>
  <c r="X49" i="23"/>
  <c r="X50" i="23"/>
  <c r="X51" i="23"/>
  <c r="X52" i="23"/>
  <c r="X53" i="23"/>
  <c r="X54" i="23"/>
  <c r="X55" i="23"/>
  <c r="X56"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X88" i="23"/>
  <c r="X89" i="23"/>
  <c r="X90" i="23"/>
  <c r="X91" i="23"/>
  <c r="X92" i="23"/>
  <c r="X93" i="23"/>
  <c r="X94" i="23"/>
  <c r="X95" i="23"/>
  <c r="X96" i="23"/>
  <c r="X97" i="23"/>
  <c r="X98" i="23"/>
  <c r="X99" i="23"/>
  <c r="X100" i="23"/>
  <c r="X101" i="23"/>
  <c r="AS3" i="23" l="1"/>
  <c r="AS4" i="23"/>
  <c r="AS5" i="23"/>
  <c r="AS6" i="23"/>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S39" i="23"/>
  <c r="AS40" i="23"/>
  <c r="AS41" i="23"/>
  <c r="AS42" i="23"/>
  <c r="AS43" i="23"/>
  <c r="AS44" i="23"/>
  <c r="AS45" i="23"/>
  <c r="AS46" i="23"/>
  <c r="AS47" i="23"/>
  <c r="AS48" i="23"/>
  <c r="AS49" i="23"/>
  <c r="AS50" i="23"/>
  <c r="AS51" i="23"/>
  <c r="AS52" i="23"/>
  <c r="AS53" i="23"/>
  <c r="AS54" i="23"/>
  <c r="AS55" i="23"/>
  <c r="AS56" i="23"/>
  <c r="AS57" i="23"/>
  <c r="AS58" i="23"/>
  <c r="AS59" i="23"/>
  <c r="AS60" i="23"/>
  <c r="AS61" i="23"/>
  <c r="AS62" i="23"/>
  <c r="AS63" i="23"/>
  <c r="AS64" i="23"/>
  <c r="AS65" i="23"/>
  <c r="AS66" i="23"/>
  <c r="AS67" i="23"/>
  <c r="AS68" i="23"/>
  <c r="AS69" i="23"/>
  <c r="AS70" i="23"/>
  <c r="AS71" i="23"/>
  <c r="AS72" i="23"/>
  <c r="AS73" i="23"/>
  <c r="AS74" i="23"/>
  <c r="AS75" i="23"/>
  <c r="AS76" i="23"/>
  <c r="AS77" i="23"/>
  <c r="AS78" i="23"/>
  <c r="AS79" i="23"/>
  <c r="AS80" i="23"/>
  <c r="AS81" i="23"/>
  <c r="AS82" i="23"/>
  <c r="AS83" i="23"/>
  <c r="AS84" i="23"/>
  <c r="AS85" i="23"/>
  <c r="AS86" i="23"/>
  <c r="AS87" i="23"/>
  <c r="AS88" i="23"/>
  <c r="AS89" i="23"/>
  <c r="AS90" i="23"/>
  <c r="AS91" i="23"/>
  <c r="AS92" i="23"/>
  <c r="AS93" i="23"/>
  <c r="AS94" i="23"/>
  <c r="AS95" i="23"/>
  <c r="AS96" i="23"/>
  <c r="AS97" i="23"/>
  <c r="AS98" i="23"/>
  <c r="AS99" i="23"/>
  <c r="AS100" i="23"/>
  <c r="AS101" i="23"/>
  <c r="AO3" i="23"/>
  <c r="AO4" i="23"/>
  <c r="AO5" i="23"/>
  <c r="AO6"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O35" i="23"/>
  <c r="AO36" i="23"/>
  <c r="AO37" i="23"/>
  <c r="AO38" i="23"/>
  <c r="AO39" i="23"/>
  <c r="AO40" i="23"/>
  <c r="AO41" i="23"/>
  <c r="AO42" i="23"/>
  <c r="AO43" i="23"/>
  <c r="AO44" i="23"/>
  <c r="AO45" i="23"/>
  <c r="AO46" i="23"/>
  <c r="AO47" i="23"/>
  <c r="AO48" i="23"/>
  <c r="AO49" i="23"/>
  <c r="AO50" i="23"/>
  <c r="AO51" i="23"/>
  <c r="AO52" i="23"/>
  <c r="AO53" i="23"/>
  <c r="AO54" i="23"/>
  <c r="AO55" i="23"/>
  <c r="AO56" i="23"/>
  <c r="AO57" i="23"/>
  <c r="AO58" i="23"/>
  <c r="AO59" i="23"/>
  <c r="AO60" i="23"/>
  <c r="AO61" i="23"/>
  <c r="AO62" i="23"/>
  <c r="AO63" i="23"/>
  <c r="AO64" i="23"/>
  <c r="AO65" i="23"/>
  <c r="AO66" i="23"/>
  <c r="AO67" i="23"/>
  <c r="AO68" i="23"/>
  <c r="AO69" i="23"/>
  <c r="AO70" i="23"/>
  <c r="AO71" i="23"/>
  <c r="AO72" i="23"/>
  <c r="AO73" i="23"/>
  <c r="AO74" i="23"/>
  <c r="AO75" i="23"/>
  <c r="AO76" i="23"/>
  <c r="AO77" i="23"/>
  <c r="AO78" i="23"/>
  <c r="AO79" i="23"/>
  <c r="AO80" i="23"/>
  <c r="AO81" i="23"/>
  <c r="AO82" i="23"/>
  <c r="AO83" i="23"/>
  <c r="AO84" i="23"/>
  <c r="AO85" i="23"/>
  <c r="AO86" i="23"/>
  <c r="AO87" i="23"/>
  <c r="AO88" i="23"/>
  <c r="AO89" i="23"/>
  <c r="AO90" i="23"/>
  <c r="AO91" i="23"/>
  <c r="AO92" i="23"/>
  <c r="AO93" i="23"/>
  <c r="AO94" i="23"/>
  <c r="AO95" i="23"/>
  <c r="AO96" i="23"/>
  <c r="AO97" i="23"/>
  <c r="AO98" i="23"/>
  <c r="AO99" i="23"/>
  <c r="AO100" i="23"/>
  <c r="AO101" i="23"/>
  <c r="AK3" i="23"/>
  <c r="AK4" i="23"/>
  <c r="AK5" i="23"/>
  <c r="AK6"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61" i="23"/>
  <c r="AK62" i="23"/>
  <c r="AK63" i="23"/>
  <c r="AK64" i="23"/>
  <c r="AK65" i="23"/>
  <c r="AK66" i="23"/>
  <c r="AK67" i="23"/>
  <c r="AK68" i="23"/>
  <c r="AK69" i="23"/>
  <c r="AK70" i="23"/>
  <c r="AK71" i="23"/>
  <c r="AK72" i="23"/>
  <c r="AK73" i="23"/>
  <c r="AK74" i="23"/>
  <c r="AK75" i="23"/>
  <c r="AK76" i="23"/>
  <c r="AK77" i="23"/>
  <c r="AK78" i="23"/>
  <c r="AK79" i="23"/>
  <c r="AK80" i="23"/>
  <c r="AK81" i="23"/>
  <c r="AK82" i="23"/>
  <c r="AK83" i="23"/>
  <c r="AK84" i="23"/>
  <c r="AK85" i="23"/>
  <c r="AK86" i="23"/>
  <c r="AK87" i="23"/>
  <c r="AK88" i="23"/>
  <c r="AK89" i="23"/>
  <c r="AK90" i="23"/>
  <c r="AK91" i="23"/>
  <c r="AK92" i="23"/>
  <c r="AK93" i="23"/>
  <c r="AK94" i="23"/>
  <c r="AK95" i="23"/>
  <c r="AK96" i="23"/>
  <c r="AK97" i="23"/>
  <c r="AK98" i="23"/>
  <c r="AK99" i="23"/>
  <c r="AK100" i="23"/>
  <c r="AK101" i="23"/>
  <c r="AG3" i="23"/>
  <c r="AG4" i="23"/>
  <c r="AG5" i="23"/>
  <c r="AG6" i="23"/>
  <c r="AG7" i="23"/>
  <c r="AG8" i="23"/>
  <c r="AG9" i="23"/>
  <c r="AG10" i="23"/>
  <c r="AG11" i="23"/>
  <c r="AG12" i="23"/>
  <c r="AG13" i="23"/>
  <c r="AG14" i="23"/>
  <c r="AG15" i="23"/>
  <c r="AG16" i="23"/>
  <c r="AG17" i="23"/>
  <c r="AG18" i="23"/>
  <c r="AG19" i="23"/>
  <c r="AG20" i="23"/>
  <c r="AG21" i="23"/>
  <c r="AG22" i="23"/>
  <c r="AG23" i="23"/>
  <c r="AG24" i="23"/>
  <c r="AG25" i="23"/>
  <c r="AG26" i="23"/>
  <c r="AG27" i="23"/>
  <c r="AG28" i="23"/>
  <c r="AG29" i="23"/>
  <c r="AG30" i="23"/>
  <c r="AG31" i="23"/>
  <c r="AG32" i="23"/>
  <c r="AG33" i="23"/>
  <c r="AG34" i="23"/>
  <c r="AG35" i="23"/>
  <c r="AG36" i="23"/>
  <c r="AG37" i="23"/>
  <c r="AG38" i="23"/>
  <c r="AG39" i="23"/>
  <c r="AG40" i="23"/>
  <c r="AG41" i="23"/>
  <c r="AG42" i="23"/>
  <c r="AG43" i="23"/>
  <c r="AG44" i="23"/>
  <c r="AG45" i="23"/>
  <c r="AG46" i="23"/>
  <c r="AG47" i="23"/>
  <c r="AG48" i="23"/>
  <c r="AG49" i="23"/>
  <c r="AG50" i="23"/>
  <c r="AG51" i="23"/>
  <c r="AG52" i="23"/>
  <c r="AG53" i="23"/>
  <c r="AG54" i="23"/>
  <c r="AG55" i="23"/>
  <c r="AG56" i="23"/>
  <c r="AG57" i="23"/>
  <c r="AG58" i="23"/>
  <c r="AG59" i="23"/>
  <c r="AG60" i="23"/>
  <c r="AG61" i="23"/>
  <c r="AG62" i="23"/>
  <c r="AG63" i="23"/>
  <c r="AG64" i="23"/>
  <c r="AG65" i="23"/>
  <c r="AG66" i="23"/>
  <c r="AG67" i="23"/>
  <c r="AG68" i="23"/>
  <c r="AG69" i="23"/>
  <c r="AG70" i="23"/>
  <c r="AG71" i="23"/>
  <c r="AG72" i="23"/>
  <c r="AG73" i="23"/>
  <c r="AG74" i="23"/>
  <c r="AG75" i="23"/>
  <c r="AG76" i="23"/>
  <c r="AG77" i="23"/>
  <c r="AG78" i="23"/>
  <c r="AG79" i="23"/>
  <c r="AG80" i="23"/>
  <c r="AG81" i="23"/>
  <c r="AG82" i="23"/>
  <c r="AG83" i="23"/>
  <c r="AG84" i="23"/>
  <c r="AG85" i="23"/>
  <c r="AG86" i="23"/>
  <c r="AG87" i="23"/>
  <c r="AG88" i="23"/>
  <c r="AG89" i="23"/>
  <c r="AG90" i="23"/>
  <c r="AG91" i="23"/>
  <c r="AG92" i="23"/>
  <c r="AG93" i="23"/>
  <c r="AG94" i="23"/>
  <c r="AG95" i="23"/>
  <c r="AG96" i="23"/>
  <c r="AG97" i="23"/>
  <c r="AG98" i="23"/>
  <c r="AG99" i="23"/>
  <c r="AG100" i="23"/>
  <c r="AG101" i="23"/>
  <c r="AC3" i="23"/>
  <c r="AC4" i="23"/>
  <c r="AC5" i="23"/>
  <c r="AC6" i="23"/>
  <c r="AC7" i="23"/>
  <c r="AC8" i="23"/>
  <c r="AC9" i="23"/>
  <c r="AC10" i="23"/>
  <c r="AC11" i="23"/>
  <c r="AC12" i="23"/>
  <c r="AC13" i="23"/>
  <c r="AC14" i="23"/>
  <c r="AC15" i="23"/>
  <c r="AC16" i="23"/>
  <c r="AC17" i="23"/>
  <c r="AC18" i="23"/>
  <c r="AC19" i="23"/>
  <c r="AC20" i="23"/>
  <c r="AC21" i="23"/>
  <c r="AC22" i="23"/>
  <c r="AC23" i="23"/>
  <c r="AC24" i="23"/>
  <c r="AC25" i="23"/>
  <c r="AC26" i="23"/>
  <c r="AC27" i="23"/>
  <c r="AC28" i="23"/>
  <c r="AC29" i="23"/>
  <c r="AC30"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64" i="23"/>
  <c r="AC65" i="23"/>
  <c r="AC66" i="23"/>
  <c r="AC67" i="23"/>
  <c r="AC68" i="23"/>
  <c r="AC69" i="23"/>
  <c r="AC70" i="23"/>
  <c r="AC71" i="23"/>
  <c r="AC72" i="23"/>
  <c r="AC73" i="23"/>
  <c r="AC74" i="23"/>
  <c r="AC75" i="23"/>
  <c r="AC76" i="23"/>
  <c r="AC77" i="23"/>
  <c r="AC78" i="23"/>
  <c r="AC79" i="23"/>
  <c r="AC80" i="23"/>
  <c r="AC81" i="23"/>
  <c r="AC82" i="23"/>
  <c r="AC83" i="23"/>
  <c r="AC84" i="23"/>
  <c r="AC85" i="23"/>
  <c r="AC86" i="23"/>
  <c r="AC87" i="23"/>
  <c r="AC88" i="23"/>
  <c r="AC89" i="23"/>
  <c r="AC90" i="23"/>
  <c r="AC91" i="23"/>
  <c r="AC92" i="23"/>
  <c r="AC93" i="23"/>
  <c r="AC94" i="23"/>
  <c r="AC95" i="23"/>
  <c r="AC96" i="23"/>
  <c r="AC97" i="23"/>
  <c r="AC98" i="23"/>
  <c r="AC99" i="23"/>
  <c r="AC100" i="23"/>
  <c r="AC101" i="23"/>
  <c r="AB3" i="23"/>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8" i="23"/>
  <c r="AB69" i="23"/>
  <c r="AB70" i="23"/>
  <c r="AB71" i="23"/>
  <c r="AB72" i="23"/>
  <c r="AB73" i="23"/>
  <c r="AB74" i="23"/>
  <c r="AB75" i="23"/>
  <c r="AB76" i="23"/>
  <c r="AB77" i="23"/>
  <c r="AB78" i="23"/>
  <c r="AB79" i="23"/>
  <c r="AB80" i="23"/>
  <c r="AB81" i="23"/>
  <c r="AB82" i="23"/>
  <c r="AB83" i="23"/>
  <c r="AB84" i="23"/>
  <c r="AB85" i="23"/>
  <c r="AB86" i="23"/>
  <c r="AB87" i="23"/>
  <c r="AB88" i="23"/>
  <c r="AB89" i="23"/>
  <c r="AB90" i="23"/>
  <c r="AB91" i="23"/>
  <c r="AB92" i="23"/>
  <c r="AB93" i="23"/>
  <c r="AB94" i="23"/>
  <c r="AB95" i="23"/>
  <c r="AB96" i="23"/>
  <c r="AB97" i="23"/>
  <c r="AB98" i="23"/>
  <c r="AB99" i="23"/>
  <c r="AB100" i="23"/>
  <c r="AB101" i="23"/>
  <c r="W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101" i="23"/>
  <c r="J3" i="23"/>
  <c r="J4" i="23"/>
  <c r="J5" i="23"/>
  <c r="J6" i="23"/>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H3" i="23"/>
  <c r="H4" i="23"/>
  <c r="H5" i="23"/>
  <c r="H6"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G3"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F3" i="23"/>
  <c r="F4" i="23"/>
  <c r="F5" i="23"/>
  <c r="F6" i="23"/>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E3" i="23"/>
  <c r="E4" i="23"/>
  <c r="E5" i="23"/>
  <c r="E6"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A3" i="23"/>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D6" i="24" l="1"/>
  <c r="D5" i="24"/>
  <c r="D4" i="24"/>
  <c r="D3" i="24"/>
  <c r="AS2" i="23" l="1"/>
  <c r="AB2" i="23"/>
  <c r="AO2" i="23" l="1"/>
  <c r="AK2" i="23"/>
  <c r="AG2" i="23"/>
  <c r="W2" i="23" l="1"/>
  <c r="G2" i="25" l="1"/>
  <c r="AC2" i="23" l="1"/>
  <c r="A2" i="23" l="1"/>
  <c r="X2" i="23"/>
  <c r="H2" i="23" l="1"/>
  <c r="G2" i="23"/>
  <c r="F2" i="23"/>
  <c r="E2" i="23"/>
  <c r="J2" i="23" l="1"/>
</calcChain>
</file>

<file path=xl/sharedStrings.xml><?xml version="1.0" encoding="utf-8"?>
<sst xmlns="http://schemas.openxmlformats.org/spreadsheetml/2006/main" count="237" uniqueCount="215">
  <si>
    <t>漢字氏名</t>
  </si>
  <si>
    <t>カナ姓</t>
  </si>
  <si>
    <t>カナ名</t>
  </si>
  <si>
    <t>生年月日</t>
  </si>
  <si>
    <t>年齢</t>
  </si>
  <si>
    <t>性別</t>
  </si>
  <si>
    <t>郵便番号</t>
  </si>
  <si>
    <t>住所</t>
  </si>
  <si>
    <t>電話番号</t>
  </si>
  <si>
    <t>保険者番号</t>
  </si>
  <si>
    <t>保険番号</t>
  </si>
  <si>
    <t>保険記号</t>
  </si>
  <si>
    <t>続柄</t>
  </si>
  <si>
    <t>予約時メモ</t>
  </si>
  <si>
    <t>[Op3]
個人請求額</t>
  </si>
  <si>
    <t>[Op3]
請求先請求額1</t>
  </si>
  <si>
    <t>[Op4]
個人請求額</t>
  </si>
  <si>
    <t>[Op4]
請求先請求額1</t>
  </si>
  <si>
    <t>[Op5]
個人請求額</t>
  </si>
  <si>
    <t>[Op5]
請求先請求額1</t>
  </si>
  <si>
    <t>[Op6]
個人請求額</t>
  </si>
  <si>
    <t>[Op6]
請求先請求額1</t>
  </si>
  <si>
    <t>[Op7]
個人請求額</t>
  </si>
  <si>
    <t>[Op7]
請求先請求額1</t>
  </si>
  <si>
    <t>[Op8]
個人請求額</t>
  </si>
  <si>
    <t>[Op8]
請求先請求額1</t>
  </si>
  <si>
    <t>[Op8]
請求先請求額2</t>
  </si>
  <si>
    <t>オプションコースコード9</t>
  </si>
  <si>
    <t>[Op9]
個人請求額</t>
  </si>
  <si>
    <t>[Op9]
請求先請求額1</t>
  </si>
  <si>
    <t>[Op9]
請求先請求額2</t>
  </si>
  <si>
    <t>オプションコースコード10</t>
  </si>
  <si>
    <t>[Op10]
個人請求額</t>
  </si>
  <si>
    <t>[Op10]
請求先請求額1</t>
  </si>
  <si>
    <t>[Op10]
請求先請求額2</t>
  </si>
  <si>
    <t>性別</t>
    <phoneticPr fontId="18"/>
  </si>
  <si>
    <t>一般健診（バリウム）</t>
    <phoneticPr fontId="18"/>
  </si>
  <si>
    <t>一般健診（胃カメラ）</t>
    <phoneticPr fontId="18"/>
  </si>
  <si>
    <t>女</t>
    <rPh sb="0" eb="1">
      <t>オンナ</t>
    </rPh>
    <phoneticPr fontId="18"/>
  </si>
  <si>
    <t>男</t>
    <rPh sb="0" eb="1">
      <t>オトコ</t>
    </rPh>
    <phoneticPr fontId="18"/>
  </si>
  <si>
    <t>会社</t>
    <rPh sb="0" eb="2">
      <t>カイシャ</t>
    </rPh>
    <phoneticPr fontId="18"/>
  </si>
  <si>
    <t>胃検診なし</t>
    <phoneticPr fontId="18"/>
  </si>
  <si>
    <t>0542</t>
    <phoneticPr fontId="18"/>
  </si>
  <si>
    <t>0533</t>
    <phoneticPr fontId="18"/>
  </si>
  <si>
    <t>0281</t>
    <phoneticPr fontId="18"/>
  </si>
  <si>
    <t>0287</t>
    <phoneticPr fontId="18"/>
  </si>
  <si>
    <t>0277</t>
    <phoneticPr fontId="18"/>
  </si>
  <si>
    <t>0538</t>
    <phoneticPr fontId="18"/>
  </si>
  <si>
    <t>0539</t>
    <phoneticPr fontId="18"/>
  </si>
  <si>
    <t>Fコース</t>
    <phoneticPr fontId="18"/>
  </si>
  <si>
    <t>尿酸（UA）</t>
    <rPh sb="0" eb="2">
      <t>ニョウサン</t>
    </rPh>
    <phoneticPr fontId="18"/>
  </si>
  <si>
    <t>クレアチニン（Cr）</t>
    <phoneticPr fontId="18"/>
  </si>
  <si>
    <t>0054</t>
    <phoneticPr fontId="18"/>
  </si>
  <si>
    <t>0065</t>
    <phoneticPr fontId="18"/>
  </si>
  <si>
    <t>0064</t>
    <phoneticPr fontId="18"/>
  </si>
  <si>
    <t>協会けんぽ</t>
    <rPh sb="0" eb="2">
      <t>キョウカイ</t>
    </rPh>
    <phoneticPr fontId="25"/>
  </si>
  <si>
    <t>個人</t>
    <rPh sb="0" eb="2">
      <t>コジン</t>
    </rPh>
    <phoneticPr fontId="25"/>
  </si>
  <si>
    <t>0260</t>
    <phoneticPr fontId="18"/>
  </si>
  <si>
    <t>0106</t>
    <phoneticPr fontId="18"/>
  </si>
  <si>
    <t>0280</t>
    <phoneticPr fontId="18"/>
  </si>
  <si>
    <t>[Op7]
請求先請求額2</t>
    <phoneticPr fontId="26"/>
  </si>
  <si>
    <t>[Op6]
請求先請求額2</t>
    <phoneticPr fontId="26"/>
  </si>
  <si>
    <t>[Op5]
請求先請求額2</t>
    <phoneticPr fontId="26"/>
  </si>
  <si>
    <t>[Op4]
請求先請求額2</t>
    <phoneticPr fontId="26"/>
  </si>
  <si>
    <t>[Op3]
請求先請求額2</t>
    <phoneticPr fontId="26"/>
  </si>
  <si>
    <t>[Op2]
請求先請求額2</t>
    <phoneticPr fontId="26"/>
  </si>
  <si>
    <t>[Op2]
請求先請求額1</t>
    <phoneticPr fontId="26"/>
  </si>
  <si>
    <t>[Op2]
個人請求額</t>
    <phoneticPr fontId="26"/>
  </si>
  <si>
    <t>[Op1]
請求先請求額2</t>
    <phoneticPr fontId="26"/>
  </si>
  <si>
    <t>[Op1]
請求先請求額1</t>
    <phoneticPr fontId="26"/>
  </si>
  <si>
    <t>[Op1]
個人請求額</t>
    <phoneticPr fontId="26"/>
  </si>
  <si>
    <t>希望オプション(メモ)</t>
    <phoneticPr fontId="26"/>
  </si>
  <si>
    <t>[主コース]
請求先請求額2</t>
    <phoneticPr fontId="26"/>
  </si>
  <si>
    <t>[主コース]
請求先請求額1</t>
    <phoneticPr fontId="26"/>
  </si>
  <si>
    <t>[主コース]
個人請求額</t>
    <rPh sb="1" eb="2">
      <t>シュ</t>
    </rPh>
    <phoneticPr fontId="26"/>
  </si>
  <si>
    <t>主コースコード</t>
    <rPh sb="0" eb="1">
      <t>シュ</t>
    </rPh>
    <phoneticPr fontId="26"/>
  </si>
  <si>
    <t>希望コース(メモ)</t>
    <phoneticPr fontId="26"/>
  </si>
  <si>
    <t>所属コード</t>
    <rPh sb="0" eb="2">
      <t>ショゾク</t>
    </rPh>
    <phoneticPr fontId="26"/>
  </si>
  <si>
    <t>所属名称
(メモ)</t>
    <rPh sb="0" eb="2">
      <t>ショゾク</t>
    </rPh>
    <phoneticPr fontId="26"/>
  </si>
  <si>
    <t>施設名称
(メモ)</t>
    <phoneticPr fontId="26"/>
  </si>
  <si>
    <t>受診者コード</t>
    <rPh sb="0" eb="3">
      <t>ジュシンシャ</t>
    </rPh>
    <phoneticPr fontId="26"/>
  </si>
  <si>
    <t>希望日
(メモ)</t>
    <rPh sb="0" eb="3">
      <t>キボウビ</t>
    </rPh>
    <phoneticPr fontId="26"/>
  </si>
  <si>
    <t>TEL</t>
    <phoneticPr fontId="18"/>
  </si>
  <si>
    <t>FAX</t>
    <phoneticPr fontId="18"/>
  </si>
  <si>
    <t>ご担当者</t>
    <rPh sb="1" eb="4">
      <t>タントウシャ</t>
    </rPh>
    <phoneticPr fontId="18"/>
  </si>
  <si>
    <t>保険証番号</t>
    <rPh sb="0" eb="3">
      <t>ホケンショウ</t>
    </rPh>
    <rPh sb="3" eb="5">
      <t>バンゴウ</t>
    </rPh>
    <phoneticPr fontId="18"/>
  </si>
  <si>
    <t>0465</t>
    <phoneticPr fontId="18"/>
  </si>
  <si>
    <t>0466</t>
    <phoneticPr fontId="18"/>
  </si>
  <si>
    <t>0278</t>
    <phoneticPr fontId="18"/>
  </si>
  <si>
    <t>0271</t>
    <phoneticPr fontId="18"/>
  </si>
  <si>
    <t>0294</t>
    <phoneticPr fontId="18"/>
  </si>
  <si>
    <t>胃カメラ
全身麻酔希望
※1</t>
    <rPh sb="0" eb="1">
      <t>イ</t>
    </rPh>
    <rPh sb="5" eb="9">
      <t>ゼンシンマスイ</t>
    </rPh>
    <rPh sb="9" eb="11">
      <t>キボウ</t>
    </rPh>
    <phoneticPr fontId="18"/>
  </si>
  <si>
    <r>
      <t xml:space="preserve">オプションコースコード1
</t>
    </r>
    <r>
      <rPr>
        <b/>
        <sz val="10"/>
        <color rgb="FFFF0000"/>
        <rFont val="Meiryo UI"/>
        <family val="3"/>
        <charset val="128"/>
      </rPr>
      <t>（麻酔）</t>
    </r>
    <rPh sb="14" eb="16">
      <t>マスイ</t>
    </rPh>
    <phoneticPr fontId="26"/>
  </si>
  <si>
    <r>
      <t>基本情報　</t>
    </r>
    <r>
      <rPr>
        <b/>
        <sz val="10"/>
        <color rgb="FFFF0000"/>
        <rFont val="HG丸ｺﾞｼｯｸM-PRO"/>
        <family val="3"/>
        <charset val="128"/>
      </rPr>
      <t>（★入力必須）</t>
    </r>
    <rPh sb="0" eb="2">
      <t>キホン</t>
    </rPh>
    <rPh sb="2" eb="4">
      <t>ジョウホウ</t>
    </rPh>
    <rPh sb="7" eb="9">
      <t>ニュウリョク</t>
    </rPh>
    <rPh sb="9" eb="11">
      <t>ヒッス</t>
    </rPh>
    <phoneticPr fontId="18"/>
  </si>
  <si>
    <r>
      <t xml:space="preserve">①けんぽ乳がん
</t>
    </r>
    <r>
      <rPr>
        <b/>
        <sz val="8"/>
        <color rgb="FFFF0000"/>
        <rFont val="HG丸ｺﾞｼｯｸM-PRO"/>
        <family val="3"/>
        <charset val="128"/>
      </rPr>
      <t xml:space="preserve">40～48歳偶数年齢
</t>
    </r>
    <r>
      <rPr>
        <b/>
        <sz val="8"/>
        <rFont val="HG丸ｺﾞｼｯｸM-PRO"/>
        <family val="3"/>
        <charset val="128"/>
      </rPr>
      <t>※3</t>
    </r>
    <rPh sb="4" eb="5">
      <t>ニュウ</t>
    </rPh>
    <rPh sb="14" eb="16">
      <t>グウスウ</t>
    </rPh>
    <rPh sb="16" eb="18">
      <t>ネンレイ</t>
    </rPh>
    <phoneticPr fontId="18"/>
  </si>
  <si>
    <r>
      <t xml:space="preserve">②けんぽ乳がん
</t>
    </r>
    <r>
      <rPr>
        <b/>
        <sz val="8"/>
        <color rgb="FFFF0000"/>
        <rFont val="HG丸ｺﾞｼｯｸM-PRO"/>
        <family val="3"/>
        <charset val="128"/>
      </rPr>
      <t xml:space="preserve">５０歳以上偶数年齢
</t>
    </r>
    <r>
      <rPr>
        <b/>
        <sz val="8"/>
        <rFont val="HG丸ｺﾞｼｯｸM-PRO"/>
        <family val="3"/>
        <charset val="128"/>
      </rPr>
      <t>※3</t>
    </r>
    <rPh sb="4" eb="5">
      <t>ニュウ</t>
    </rPh>
    <rPh sb="10" eb="11">
      <t>サイ</t>
    </rPh>
    <rPh sb="13" eb="15">
      <t>グウスウ</t>
    </rPh>
    <rPh sb="15" eb="17">
      <t>ネンレイ</t>
    </rPh>
    <phoneticPr fontId="18"/>
  </si>
  <si>
    <r>
      <t xml:space="preserve">子宮がん検診希望
</t>
    </r>
    <r>
      <rPr>
        <b/>
        <sz val="8"/>
        <color rgb="FFFF0000"/>
        <rFont val="HG丸ｺﾞｼｯｸM-PRO"/>
        <family val="3"/>
        <charset val="128"/>
      </rPr>
      <t>36～74歳偶数年齢</t>
    </r>
    <r>
      <rPr>
        <b/>
        <sz val="8"/>
        <color theme="1"/>
        <rFont val="HG丸ｺﾞｼｯｸM-PRO"/>
        <family val="3"/>
        <charset val="128"/>
      </rPr>
      <t xml:space="preserve">
※4</t>
    </r>
    <rPh sb="0" eb="2">
      <t>シキュウ</t>
    </rPh>
    <rPh sb="4" eb="6">
      <t>ケンシン</t>
    </rPh>
    <rPh sb="6" eb="8">
      <t>キボウ</t>
    </rPh>
    <rPh sb="14" eb="15">
      <t>サイ</t>
    </rPh>
    <rPh sb="15" eb="17">
      <t>グウスウ</t>
    </rPh>
    <rPh sb="17" eb="19">
      <t>ネンレイ</t>
    </rPh>
    <phoneticPr fontId="18"/>
  </si>
  <si>
    <t>プルダウン空白欄として使用</t>
    <rPh sb="5" eb="7">
      <t>クウハク</t>
    </rPh>
    <rPh sb="7" eb="8">
      <t>ラン</t>
    </rPh>
    <rPh sb="11" eb="13">
      <t>シヨウ</t>
    </rPh>
    <phoneticPr fontId="18"/>
  </si>
  <si>
    <t>けんぽドック（胃カメラ）</t>
    <phoneticPr fontId="18"/>
  </si>
  <si>
    <t>けんぽドック（バリウム）</t>
    <phoneticPr fontId="18"/>
  </si>
  <si>
    <t>令和7年度　松本協立病院　協会けんぽ生活習慣病予防健診申込名簿</t>
    <rPh sb="0" eb="2">
      <t>レイワ</t>
    </rPh>
    <rPh sb="3" eb="5">
      <t>ネンド</t>
    </rPh>
    <rPh sb="6" eb="8">
      <t>マツモト</t>
    </rPh>
    <rPh sb="8" eb="12">
      <t>キョウリツビョウイン</t>
    </rPh>
    <rPh sb="13" eb="15">
      <t>キョウカイ</t>
    </rPh>
    <rPh sb="18" eb="27">
      <t>セイカツシュウカンビョウヨボウケンシン</t>
    </rPh>
    <rPh sb="27" eb="29">
      <t>モウシコミ</t>
    </rPh>
    <rPh sb="29" eb="31">
      <t>メイボ</t>
    </rPh>
    <phoneticPr fontId="18"/>
  </si>
  <si>
    <t>0398</t>
    <phoneticPr fontId="18"/>
  </si>
  <si>
    <t>Fコース（レントゲンなし）</t>
    <phoneticPr fontId="18"/>
  </si>
  <si>
    <t>便検査</t>
    <rPh sb="0" eb="1">
      <t>ベン</t>
    </rPh>
    <rPh sb="1" eb="3">
      <t>ケンサ</t>
    </rPh>
    <phoneticPr fontId="18"/>
  </si>
  <si>
    <t>けんぽ付加検診</t>
    <rPh sb="3" eb="5">
      <t>フカ</t>
    </rPh>
    <rPh sb="5" eb="7">
      <t>ケンシン</t>
    </rPh>
    <phoneticPr fontId="18"/>
  </si>
  <si>
    <t>けんぽ肝炎ウィルス検診</t>
    <rPh sb="3" eb="5">
      <t>カンエン</t>
    </rPh>
    <rPh sb="9" eb="11">
      <t>ケンシン</t>
    </rPh>
    <phoneticPr fontId="18"/>
  </si>
  <si>
    <t>胃カメラ全身麻酔</t>
    <phoneticPr fontId="18"/>
  </si>
  <si>
    <t>乳がん検診（マンモ）</t>
    <rPh sb="0" eb="1">
      <t>ニュウ</t>
    </rPh>
    <rPh sb="3" eb="5">
      <t>ケンシン</t>
    </rPh>
    <phoneticPr fontId="18"/>
  </si>
  <si>
    <t>乳がん検診（エコー）</t>
    <rPh sb="0" eb="1">
      <t>ニュウ</t>
    </rPh>
    <rPh sb="3" eb="5">
      <t>ケンシン</t>
    </rPh>
    <phoneticPr fontId="18"/>
  </si>
  <si>
    <t>PSA　※当院のもの</t>
    <rPh sb="5" eb="7">
      <t>トウイン</t>
    </rPh>
    <phoneticPr fontId="18"/>
  </si>
  <si>
    <t>0123</t>
    <phoneticPr fontId="18"/>
  </si>
  <si>
    <t>0193</t>
    <phoneticPr fontId="18"/>
  </si>
  <si>
    <t>松本市 PSA</t>
    <rPh sb="0" eb="3">
      <t>マツモトシ</t>
    </rPh>
    <phoneticPr fontId="18"/>
  </si>
  <si>
    <t>松本市 乳がん検診（エコー）</t>
    <rPh sb="0" eb="3">
      <t>マツモトシ</t>
    </rPh>
    <rPh sb="4" eb="5">
      <t>ニュウ</t>
    </rPh>
    <rPh sb="7" eb="9">
      <t>ケンシン</t>
    </rPh>
    <phoneticPr fontId="18"/>
  </si>
  <si>
    <t>松本市 乳がん検診（マンモ）</t>
    <rPh sb="0" eb="3">
      <t>マツモトシ</t>
    </rPh>
    <rPh sb="4" eb="5">
      <t>ニュウ</t>
    </rPh>
    <rPh sb="7" eb="9">
      <t>ケンシン</t>
    </rPh>
    <phoneticPr fontId="18"/>
  </si>
  <si>
    <t>オプションコースコード7</t>
    <phoneticPr fontId="18"/>
  </si>
  <si>
    <t>オプションコースコード8</t>
    <phoneticPr fontId="18"/>
  </si>
  <si>
    <t>コード</t>
    <phoneticPr fontId="18"/>
  </si>
  <si>
    <r>
      <t>けんぽ乳がん</t>
    </r>
    <r>
      <rPr>
        <sz val="8"/>
        <color theme="1"/>
        <rFont val="HG丸ｺﾞｼｯｸM-PRO"/>
        <family val="3"/>
        <charset val="128"/>
      </rPr>
      <t>（五十歳</t>
    </r>
    <r>
      <rPr>
        <sz val="8"/>
        <color rgb="FFFF0000"/>
        <rFont val="HG丸ｺﾞｼｯｸM-PRO"/>
        <family val="3"/>
        <charset val="128"/>
      </rPr>
      <t>以上</t>
    </r>
    <r>
      <rPr>
        <sz val="8"/>
        <color theme="1"/>
        <rFont val="HG丸ｺﾞｼｯｸM-PRO"/>
        <family val="3"/>
        <charset val="128"/>
      </rPr>
      <t>）</t>
    </r>
    <rPh sb="3" eb="4">
      <t>ニュウ</t>
    </rPh>
    <rPh sb="7" eb="9">
      <t>ゴジュウ</t>
    </rPh>
    <rPh sb="9" eb="10">
      <t>サイ</t>
    </rPh>
    <rPh sb="10" eb="12">
      <t>イジョウ</t>
    </rPh>
    <phoneticPr fontId="18"/>
  </si>
  <si>
    <r>
      <t>けんぽ乳がん</t>
    </r>
    <r>
      <rPr>
        <sz val="8"/>
        <color theme="1"/>
        <rFont val="HG丸ｺﾞｼｯｸM-PRO"/>
        <family val="3"/>
        <charset val="128"/>
      </rPr>
      <t>（五十歳</t>
    </r>
    <r>
      <rPr>
        <sz val="8"/>
        <color rgb="FF0070C0"/>
        <rFont val="HG丸ｺﾞｼｯｸM-PRO"/>
        <family val="3"/>
        <charset val="128"/>
      </rPr>
      <t>未満</t>
    </r>
    <r>
      <rPr>
        <sz val="8"/>
        <color theme="1"/>
        <rFont val="HG丸ｺﾞｼｯｸM-PRO"/>
        <family val="3"/>
        <charset val="128"/>
      </rPr>
      <t>）</t>
    </r>
    <rPh sb="3" eb="4">
      <t>ニュウ</t>
    </rPh>
    <rPh sb="7" eb="9">
      <t>ゴジュウ</t>
    </rPh>
    <rPh sb="9" eb="10">
      <t>サイ</t>
    </rPh>
    <rPh sb="10" eb="12">
      <t>ミマン</t>
    </rPh>
    <phoneticPr fontId="18"/>
  </si>
  <si>
    <t>一般健診（胃検診なし）</t>
    <rPh sb="5" eb="6">
      <t>イ</t>
    </rPh>
    <rPh sb="6" eb="8">
      <t>ケンシン</t>
    </rPh>
    <phoneticPr fontId="18"/>
  </si>
  <si>
    <t>けんぽドック（胃検診なし）</t>
    <rPh sb="7" eb="8">
      <t>イ</t>
    </rPh>
    <rPh sb="8" eb="10">
      <t>ケンシン</t>
    </rPh>
    <phoneticPr fontId="18"/>
  </si>
  <si>
    <t>0553</t>
    <phoneticPr fontId="18"/>
  </si>
  <si>
    <r>
      <t xml:space="preserve">オプションコースコード2
</t>
    </r>
    <r>
      <rPr>
        <b/>
        <sz val="10"/>
        <color rgb="FFFF0000"/>
        <rFont val="Meiryo UI"/>
        <family val="3"/>
        <charset val="128"/>
      </rPr>
      <t>(負荷）</t>
    </r>
    <rPh sb="14" eb="16">
      <t>フカ</t>
    </rPh>
    <phoneticPr fontId="26"/>
  </si>
  <si>
    <r>
      <t xml:space="preserve">オプションコースコード3
</t>
    </r>
    <r>
      <rPr>
        <b/>
        <sz val="8"/>
        <color rgb="FFFF0000"/>
        <rFont val="Meiryo UI"/>
        <family val="3"/>
        <charset val="128"/>
      </rPr>
      <t>(乳がん48未満</t>
    </r>
    <r>
      <rPr>
        <b/>
        <sz val="10"/>
        <color rgb="FFFF0000"/>
        <rFont val="Meiryo UI"/>
        <family val="3"/>
        <charset val="128"/>
      </rPr>
      <t>）</t>
    </r>
    <rPh sb="14" eb="15">
      <t>ニュウ</t>
    </rPh>
    <rPh sb="19" eb="21">
      <t>ミマン</t>
    </rPh>
    <phoneticPr fontId="18"/>
  </si>
  <si>
    <r>
      <t xml:space="preserve">オプションコースコード4
</t>
    </r>
    <r>
      <rPr>
        <b/>
        <sz val="8"/>
        <color rgb="FFFF0000"/>
        <rFont val="Meiryo UI"/>
        <family val="3"/>
        <charset val="128"/>
      </rPr>
      <t>（乳がん50以上）</t>
    </r>
    <rPh sb="14" eb="15">
      <t>ニュウ</t>
    </rPh>
    <rPh sb="19" eb="21">
      <t>イジョウ</t>
    </rPh>
    <phoneticPr fontId="18"/>
  </si>
  <si>
    <t>削除ｵｰﾀﾞｰはアプリ対応していないので使用しない2025.2　ＳＳさん確認</t>
    <rPh sb="0" eb="2">
      <t>サクジョ</t>
    </rPh>
    <rPh sb="11" eb="13">
      <t>タイオウ</t>
    </rPh>
    <rPh sb="20" eb="22">
      <t>シヨウ</t>
    </rPh>
    <rPh sb="36" eb="38">
      <t>カクニン</t>
    </rPh>
    <phoneticPr fontId="18"/>
  </si>
  <si>
    <r>
      <t xml:space="preserve">付加健診
</t>
    </r>
    <r>
      <rPr>
        <b/>
        <sz val="8"/>
        <color rgb="FFFF0000"/>
        <rFont val="HG丸ｺﾞｼｯｸM-PRO"/>
        <family val="3"/>
        <charset val="128"/>
      </rPr>
      <t>40.45.50,55,60.65,70歳</t>
    </r>
    <rPh sb="0" eb="2">
      <t>フカ</t>
    </rPh>
    <rPh sb="2" eb="4">
      <t>ケンシン</t>
    </rPh>
    <rPh sb="25" eb="26">
      <t>サイ</t>
    </rPh>
    <phoneticPr fontId="18"/>
  </si>
  <si>
    <r>
      <t xml:space="preserve">漢字氏名
</t>
    </r>
    <r>
      <rPr>
        <b/>
        <sz val="10"/>
        <color theme="4" tint="-0.249977111117893"/>
        <rFont val="HG丸ｺﾞｼｯｸM-PRO"/>
        <family val="3"/>
        <charset val="128"/>
      </rPr>
      <t>入力例
協立　太郎</t>
    </r>
    <rPh sb="5" eb="7">
      <t>ニュウリョク</t>
    </rPh>
    <rPh sb="7" eb="8">
      <t>レイ</t>
    </rPh>
    <rPh sb="9" eb="11">
      <t>キョウリツ</t>
    </rPh>
    <rPh sb="12" eb="14">
      <t>タロウ</t>
    </rPh>
    <phoneticPr fontId="18"/>
  </si>
  <si>
    <r>
      <t>ｶﾅ</t>
    </r>
    <r>
      <rPr>
        <b/>
        <sz val="10"/>
        <color rgb="FFFF0000"/>
        <rFont val="HG丸ｺﾞｼｯｸM-PRO"/>
        <family val="3"/>
        <charset val="128"/>
      </rPr>
      <t>姓</t>
    </r>
    <r>
      <rPr>
        <b/>
        <sz val="10"/>
        <color theme="1"/>
        <rFont val="HG丸ｺﾞｼｯｸM-PRO"/>
        <family val="3"/>
        <charset val="128"/>
      </rPr>
      <t xml:space="preserve">
（半角）
</t>
    </r>
    <r>
      <rPr>
        <b/>
        <sz val="10"/>
        <color theme="4" tint="-0.249977111117893"/>
        <rFont val="HG丸ｺﾞｼｯｸM-PRO"/>
        <family val="3"/>
        <charset val="128"/>
      </rPr>
      <t>入力例
ｷｮｳﾘﾂ</t>
    </r>
    <rPh sb="5" eb="7">
      <t>ハンカク</t>
    </rPh>
    <rPh sb="9" eb="11">
      <t>ニュウリョク</t>
    </rPh>
    <rPh sb="11" eb="12">
      <t>レイ</t>
    </rPh>
    <phoneticPr fontId="18"/>
  </si>
  <si>
    <r>
      <t>ｶﾅ</t>
    </r>
    <r>
      <rPr>
        <b/>
        <sz val="10"/>
        <color rgb="FFFF0000"/>
        <rFont val="HG丸ｺﾞｼｯｸM-PRO"/>
        <family val="3"/>
        <charset val="128"/>
      </rPr>
      <t>名</t>
    </r>
    <r>
      <rPr>
        <b/>
        <sz val="10"/>
        <color theme="1"/>
        <rFont val="HG丸ｺﾞｼｯｸM-PRO"/>
        <family val="3"/>
        <charset val="128"/>
      </rPr>
      <t xml:space="preserve">
（半角）
</t>
    </r>
    <r>
      <rPr>
        <b/>
        <sz val="10"/>
        <color theme="4" tint="-0.249977111117893"/>
        <rFont val="HG丸ｺﾞｼｯｸM-PRO"/>
        <family val="3"/>
        <charset val="128"/>
      </rPr>
      <t>入力例
ﾀﾛｳ</t>
    </r>
    <rPh sb="5" eb="7">
      <t>ハンカク</t>
    </rPh>
    <rPh sb="9" eb="11">
      <t>ニュウリョク</t>
    </rPh>
    <rPh sb="11" eb="12">
      <t>レイ</t>
    </rPh>
    <phoneticPr fontId="18"/>
  </si>
  <si>
    <r>
      <t xml:space="preserve">生年月日
</t>
    </r>
    <r>
      <rPr>
        <b/>
        <sz val="10"/>
        <color theme="4" tint="-0.249977111117893"/>
        <rFont val="HG丸ｺﾞｼｯｸM-PRO"/>
        <family val="3"/>
        <charset val="128"/>
      </rPr>
      <t>入力例
19800101</t>
    </r>
    <rPh sb="5" eb="7">
      <t>ニュウリョク</t>
    </rPh>
    <rPh sb="7" eb="8">
      <t>レイ</t>
    </rPh>
    <phoneticPr fontId="18"/>
  </si>
  <si>
    <t>その他希望あれば、記入してください</t>
    <rPh sb="2" eb="3">
      <t>タ</t>
    </rPh>
    <rPh sb="3" eb="5">
      <t>キボウ</t>
    </rPh>
    <rPh sb="9" eb="11">
      <t>キニュウ</t>
    </rPh>
    <phoneticPr fontId="18"/>
  </si>
  <si>
    <r>
      <t xml:space="preserve">オプションコースコード5
</t>
    </r>
    <r>
      <rPr>
        <b/>
        <sz val="8"/>
        <color rgb="FFFF0000"/>
        <rFont val="Meiryo UI"/>
        <family val="3"/>
        <charset val="128"/>
      </rPr>
      <t>（子宮）</t>
    </r>
    <rPh sb="14" eb="16">
      <t>シキュウ</t>
    </rPh>
    <phoneticPr fontId="18"/>
  </si>
  <si>
    <t>オプションコースコード6</t>
    <phoneticPr fontId="18"/>
  </si>
  <si>
    <t>令和7年度　松本協立病院</t>
    <rPh sb="0" eb="2">
      <t>レイワ</t>
    </rPh>
    <rPh sb="3" eb="5">
      <t>ネンド</t>
    </rPh>
    <rPh sb="6" eb="10">
      <t>マツモトキョウリツ</t>
    </rPh>
    <rPh sb="10" eb="12">
      <t>ビョウイン</t>
    </rPh>
    <phoneticPr fontId="18"/>
  </si>
  <si>
    <t>当院使用欄</t>
    <rPh sb="0" eb="5">
      <t>トウインシヨウラン</t>
    </rPh>
    <phoneticPr fontId="18"/>
  </si>
  <si>
    <t>折返し連絡日</t>
    <rPh sb="0" eb="2">
      <t>オリカエ</t>
    </rPh>
    <rPh sb="3" eb="5">
      <t>レンラク</t>
    </rPh>
    <rPh sb="5" eb="6">
      <t>ビ</t>
    </rPh>
    <phoneticPr fontId="18"/>
  </si>
  <si>
    <t>申込日
　　 　　　月　　　日</t>
    <rPh sb="0" eb="3">
      <t>モウシコミビ</t>
    </rPh>
    <rPh sb="11" eb="12">
      <t>ガツ</t>
    </rPh>
    <rPh sb="15" eb="16">
      <t>ニチ</t>
    </rPh>
    <phoneticPr fontId="18"/>
  </si>
  <si>
    <t>希望月</t>
    <rPh sb="0" eb="3">
      <t>キボウツキ</t>
    </rPh>
    <phoneticPr fontId="18"/>
  </si>
  <si>
    <t>ｺｰﾄﾞ（当院使用欄）</t>
    <phoneticPr fontId="18"/>
  </si>
  <si>
    <t xml:space="preserve">  協会けんぽ生活習慣病予防健診申込書</t>
    <rPh sb="2" eb="4">
      <t>キョウカイ</t>
    </rPh>
    <rPh sb="7" eb="14">
      <t>セイカツシュウカンビョウヨボウ</t>
    </rPh>
    <rPh sb="14" eb="16">
      <t>ケンシン</t>
    </rPh>
    <rPh sb="16" eb="19">
      <t>モウシコミショ</t>
    </rPh>
    <phoneticPr fontId="18"/>
  </si>
  <si>
    <t>事業所名</t>
    <rPh sb="0" eb="4">
      <t>ジギョウショメイ</t>
    </rPh>
    <phoneticPr fontId="18"/>
  </si>
  <si>
    <t>事業所住所</t>
    <rPh sb="0" eb="5">
      <t>ジギョウショジュウショ</t>
    </rPh>
    <phoneticPr fontId="18"/>
  </si>
  <si>
    <t>折り返しご連絡先
TEL</t>
    <rPh sb="0" eb="1">
      <t>オ</t>
    </rPh>
    <rPh sb="2" eb="3">
      <t>カエ</t>
    </rPh>
    <rPh sb="5" eb="8">
      <t>レンラクサキ</t>
    </rPh>
    <phoneticPr fontId="18"/>
  </si>
  <si>
    <t>※必ず記入</t>
    <rPh sb="1" eb="2">
      <t>カナラ</t>
    </rPh>
    <rPh sb="3" eb="5">
      <t>キニュウ</t>
    </rPh>
    <phoneticPr fontId="18"/>
  </si>
  <si>
    <t>※太枠の中のご記入をお願いいたします</t>
    <rPh sb="1" eb="3">
      <t>フトワク</t>
    </rPh>
    <rPh sb="4" eb="5">
      <t>ナカ</t>
    </rPh>
    <rPh sb="7" eb="9">
      <t>キニュウ</t>
    </rPh>
    <rPh sb="11" eb="12">
      <t>ネガ</t>
    </rPh>
    <phoneticPr fontId="18"/>
  </si>
  <si>
    <t>①ご希望の一般検診・追加健診に人数を記入お願いします</t>
    <rPh sb="2" eb="4">
      <t>キボウ</t>
    </rPh>
    <rPh sb="5" eb="9">
      <t>イッパンケンシン</t>
    </rPh>
    <rPh sb="10" eb="12">
      <t>ツイカ</t>
    </rPh>
    <rPh sb="12" eb="14">
      <t>ケンシン</t>
    </rPh>
    <rPh sb="15" eb="17">
      <t>ニンズウ</t>
    </rPh>
    <rPh sb="18" eb="20">
      <t>キニュウ</t>
    </rPh>
    <rPh sb="21" eb="22">
      <t>ネガ</t>
    </rPh>
    <phoneticPr fontId="18"/>
  </si>
  <si>
    <t>※1週間以内に折返しご連絡いたしますが、ご連絡がない場合はご一報ください</t>
    <rPh sb="2" eb="4">
      <t>シュウカン</t>
    </rPh>
    <rPh sb="21" eb="23">
      <t>レンラク</t>
    </rPh>
    <rPh sb="26" eb="28">
      <t>バアイ</t>
    </rPh>
    <rPh sb="30" eb="32">
      <t>イッポウ</t>
    </rPh>
    <phoneticPr fontId="18"/>
  </si>
  <si>
    <t>健診内容</t>
    <rPh sb="0" eb="4">
      <t>ケンシンナイヨウ</t>
    </rPh>
    <phoneticPr fontId="18"/>
  </si>
  <si>
    <t>人数</t>
    <rPh sb="0" eb="2">
      <t>ニンズウ</t>
    </rPh>
    <phoneticPr fontId="18"/>
  </si>
  <si>
    <t>ご請求方法</t>
    <rPh sb="1" eb="3">
      <t>セイキュウ</t>
    </rPh>
    <rPh sb="3" eb="5">
      <t>ホウホウ</t>
    </rPh>
    <phoneticPr fontId="18"/>
  </si>
  <si>
    <t>一般検診</t>
    <rPh sb="0" eb="4">
      <t>イッパンケンシン</t>
    </rPh>
    <phoneticPr fontId="18"/>
  </si>
  <si>
    <t>胃カメラ　　　</t>
    <rPh sb="0" eb="1">
      <t>イ</t>
    </rPh>
    <phoneticPr fontId="18"/>
  </si>
  <si>
    <t>10,000円（今年度より5,282+胃カメラ追加費用4,718円）</t>
    <rPh sb="6" eb="7">
      <t>エン</t>
    </rPh>
    <rPh sb="8" eb="11">
      <t>コンネンド</t>
    </rPh>
    <rPh sb="32" eb="33">
      <t>エン</t>
    </rPh>
    <phoneticPr fontId="18"/>
  </si>
  <si>
    <t>名</t>
    <rPh sb="0" eb="1">
      <t>メイ</t>
    </rPh>
    <phoneticPr fontId="18"/>
  </si>
  <si>
    <t>バリウム　　　</t>
    <phoneticPr fontId="18"/>
  </si>
  <si>
    <t>5,282円</t>
    <rPh sb="5" eb="6">
      <t>エン</t>
    </rPh>
    <phoneticPr fontId="18"/>
  </si>
  <si>
    <r>
      <t>胃検診なし</t>
    </r>
    <r>
      <rPr>
        <sz val="6"/>
        <color theme="1"/>
        <rFont val="HG丸ｺﾞｼｯｸM-PRO"/>
        <family val="3"/>
        <charset val="128"/>
      </rPr>
      <t>　　　　　　　　　　　　</t>
    </r>
    <rPh sb="0" eb="1">
      <t>イ</t>
    </rPh>
    <rPh sb="1" eb="3">
      <t>ケンシン</t>
    </rPh>
    <phoneticPr fontId="18"/>
  </si>
  <si>
    <t>2,673円　・胃治療中の方・医師からの指示がある方
　　　　　・妊娠中の方・当該年度中に胃検診を実施した方</t>
    <rPh sb="5" eb="6">
      <t>エン</t>
    </rPh>
    <phoneticPr fontId="18"/>
  </si>
  <si>
    <t>ドック</t>
    <phoneticPr fontId="18"/>
  </si>
  <si>
    <t>ドック胃カメラ</t>
    <rPh sb="3" eb="4">
      <t>イ</t>
    </rPh>
    <phoneticPr fontId="18"/>
  </si>
  <si>
    <t>27,117円　</t>
    <rPh sb="6" eb="7">
      <t>エン</t>
    </rPh>
    <phoneticPr fontId="18"/>
  </si>
  <si>
    <t>ドックバリウム</t>
    <phoneticPr fontId="18"/>
  </si>
  <si>
    <t>27,117円</t>
    <rPh sb="6" eb="7">
      <t>エン</t>
    </rPh>
    <phoneticPr fontId="18"/>
  </si>
  <si>
    <t>ドック胃検診なし　</t>
    <rPh sb="3" eb="4">
      <t>イ</t>
    </rPh>
    <rPh sb="4" eb="6">
      <t>ケンシン</t>
    </rPh>
    <phoneticPr fontId="18"/>
  </si>
  <si>
    <t>22,825円　・胃治療中の方・医師からの指示がある方
　　　　　　・妊娠中の方・当該年度中に胃検診を実施した方</t>
    <rPh sb="6" eb="7">
      <t>エン</t>
    </rPh>
    <phoneticPr fontId="18"/>
  </si>
  <si>
    <r>
      <t>　胃カメラ麻酔代　</t>
    </r>
    <r>
      <rPr>
        <sz val="7"/>
        <color theme="1"/>
        <rFont val="HG丸ｺﾞｼｯｸM-PRO"/>
        <family val="3"/>
        <charset val="128"/>
      </rPr>
      <t>2,750円</t>
    </r>
    <rPh sb="1" eb="2">
      <t>イ</t>
    </rPh>
    <rPh sb="5" eb="7">
      <t>マスイ</t>
    </rPh>
    <rPh sb="7" eb="8">
      <t>ダイ</t>
    </rPh>
    <rPh sb="14" eb="15">
      <t>エン</t>
    </rPh>
    <phoneticPr fontId="18"/>
  </si>
  <si>
    <t>対象年齢のみ</t>
    <rPh sb="0" eb="4">
      <t>タイショウネンレイ</t>
    </rPh>
    <phoneticPr fontId="18"/>
  </si>
  <si>
    <t>付加健診　</t>
    <rPh sb="0" eb="4">
      <t>フカケンシン</t>
    </rPh>
    <phoneticPr fontId="18"/>
  </si>
  <si>
    <t>2,689円</t>
    <rPh sb="5" eb="6">
      <t>エン</t>
    </rPh>
    <phoneticPr fontId="18"/>
  </si>
  <si>
    <t>乳がん検診</t>
    <rPh sb="0" eb="1">
      <t>ニュウ</t>
    </rPh>
    <rPh sb="3" eb="5">
      <t>ケンシン</t>
    </rPh>
    <phoneticPr fontId="18"/>
  </si>
  <si>
    <t>50歳以下1,574円・50歳以上1,013円　　　※水・金のみ　</t>
    <rPh sb="14" eb="15">
      <t>サイ</t>
    </rPh>
    <rPh sb="15" eb="17">
      <t>イジョウ</t>
    </rPh>
    <rPh sb="22" eb="23">
      <t>エン</t>
    </rPh>
    <phoneticPr fontId="18"/>
  </si>
  <si>
    <t>子宮がん検診</t>
    <rPh sb="0" eb="2">
      <t>シキュウ</t>
    </rPh>
    <rPh sb="4" eb="6">
      <t>ケンシン</t>
    </rPh>
    <phoneticPr fontId="18"/>
  </si>
  <si>
    <t>970円　※一般健診と別日で丸の内病院様でご予約頂きます</t>
    <rPh sb="3" eb="4">
      <t>エン</t>
    </rPh>
    <phoneticPr fontId="18"/>
  </si>
  <si>
    <t>その他オプション</t>
    <rPh sb="2" eb="3">
      <t>タ</t>
    </rPh>
    <phoneticPr fontId="18"/>
  </si>
  <si>
    <r>
      <t>②健診日程について　</t>
    </r>
    <r>
      <rPr>
        <sz val="8"/>
        <color theme="1"/>
        <rFont val="HG丸ｺﾞｼｯｸM-PRO"/>
        <family val="3"/>
        <charset val="128"/>
      </rPr>
      <t>※ご希望の日程でご予約できない場合は当院での実施可能日をご案内致します</t>
    </r>
    <rPh sb="1" eb="3">
      <t>ケンシン</t>
    </rPh>
    <rPh sb="3" eb="5">
      <t>ニッテイ</t>
    </rPh>
    <rPh sb="12" eb="14">
      <t>キボウ</t>
    </rPh>
    <rPh sb="15" eb="17">
      <t>ニッテイ</t>
    </rPh>
    <rPh sb="19" eb="21">
      <t>ヨヤク</t>
    </rPh>
    <rPh sb="25" eb="27">
      <t>バアイ</t>
    </rPh>
    <rPh sb="28" eb="30">
      <t>トウイン</t>
    </rPh>
    <rPh sb="32" eb="37">
      <t>ジッシカノウビ</t>
    </rPh>
    <rPh sb="39" eb="41">
      <t>アンナイ</t>
    </rPh>
    <rPh sb="41" eb="42">
      <t>イタ</t>
    </rPh>
    <phoneticPr fontId="18"/>
  </si>
  <si>
    <t>ご希望の月</t>
    <rPh sb="1" eb="3">
      <t>キボウ</t>
    </rPh>
    <rPh sb="4" eb="5">
      <t>ヅキ</t>
    </rPh>
    <phoneticPr fontId="18"/>
  </si>
  <si>
    <t>　　　　　　　～　　　　　　月頃希望</t>
    <rPh sb="14" eb="15">
      <t>ガツ</t>
    </rPh>
    <rPh sb="15" eb="16">
      <t>ゴロ</t>
    </rPh>
    <rPh sb="16" eb="18">
      <t>キボウ</t>
    </rPh>
    <phoneticPr fontId="18"/>
  </si>
  <si>
    <t>ご希望の曜日など</t>
    <rPh sb="1" eb="3">
      <t>キボウ</t>
    </rPh>
    <rPh sb="4" eb="6">
      <t>ヨウビ</t>
    </rPh>
    <phoneticPr fontId="18"/>
  </si>
  <si>
    <t>③キャンセルについて</t>
    <phoneticPr fontId="18"/>
  </si>
  <si>
    <t>④請求書・健診結果の郵送先について</t>
    <phoneticPr fontId="18"/>
  </si>
  <si>
    <t>請求書と健診結果（会社様控え・ご本人用）は上記住所へ郵送させて頂きます。
（当日窓口支払いの事業所さまの健診結果は、ご自宅へ郵送させて頂きます）
その他ご希望がございましたら直接ご相談下さい。</t>
    <rPh sb="38" eb="40">
      <t>トウジツ</t>
    </rPh>
    <rPh sb="40" eb="42">
      <t>マドグチ</t>
    </rPh>
    <rPh sb="42" eb="44">
      <t>シハラ</t>
    </rPh>
    <rPh sb="46" eb="49">
      <t>ジギョウショ</t>
    </rPh>
    <rPh sb="52" eb="54">
      <t>ケンシン</t>
    </rPh>
    <rPh sb="54" eb="56">
      <t>ケッカ</t>
    </rPh>
    <rPh sb="75" eb="76">
      <t>ホカ</t>
    </rPh>
    <rPh sb="77" eb="79">
      <t>キボウ</t>
    </rPh>
    <rPh sb="87" eb="89">
      <t>チョクセツ</t>
    </rPh>
    <rPh sb="90" eb="92">
      <t>ソウダン</t>
    </rPh>
    <rPh sb="92" eb="93">
      <t>クダ</t>
    </rPh>
    <phoneticPr fontId="18"/>
  </si>
  <si>
    <t>※ご連絡事項</t>
    <rPh sb="2" eb="6">
      <t>レンラクジコウ</t>
    </rPh>
    <phoneticPr fontId="18"/>
  </si>
  <si>
    <t>・令和7年度より一般健診胃カメラ料金5,282→10,000円（5,282+胃カメラ追加費用4,718円）</t>
    <rPh sb="1" eb="3">
      <t>レイワ</t>
    </rPh>
    <rPh sb="4" eb="6">
      <t>ネンド</t>
    </rPh>
    <rPh sb="8" eb="10">
      <t>イッパン</t>
    </rPh>
    <phoneticPr fontId="18"/>
  </si>
  <si>
    <t>ほかにお知らせいただくことがありましたらご記入ください</t>
    <rPh sb="4" eb="5">
      <t>シ</t>
    </rPh>
    <rPh sb="21" eb="23">
      <t>キニュウ</t>
    </rPh>
    <phoneticPr fontId="18"/>
  </si>
  <si>
    <t>保健者番号★入力必須</t>
    <rPh sb="0" eb="2">
      <t>ホケン</t>
    </rPh>
    <rPh sb="2" eb="3">
      <t>モノ</t>
    </rPh>
    <rPh sb="3" eb="5">
      <t>バンゴウ</t>
    </rPh>
    <rPh sb="6" eb="8">
      <t>ニュウリョク</t>
    </rPh>
    <rPh sb="8" eb="10">
      <t>ヒッス</t>
    </rPh>
    <phoneticPr fontId="18"/>
  </si>
  <si>
    <t>保険証記号★入力必須</t>
    <rPh sb="0" eb="3">
      <t>ホケンショウ</t>
    </rPh>
    <rPh sb="3" eb="5">
      <t>キゴウ</t>
    </rPh>
    <rPh sb="6" eb="8">
      <t>ニュウリョク</t>
    </rPh>
    <rPh sb="8" eb="10">
      <t>ヒッス</t>
    </rPh>
    <phoneticPr fontId="18"/>
  </si>
  <si>
    <t>オプション（条件・対象年齢あり）</t>
    <rPh sb="6" eb="8">
      <t>ジョウケン</t>
    </rPh>
    <rPh sb="9" eb="11">
      <t>タイショウ</t>
    </rPh>
    <rPh sb="11" eb="13">
      <t>ネンレイ</t>
    </rPh>
    <phoneticPr fontId="18"/>
  </si>
  <si>
    <r>
      <t xml:space="preserve">希望コース
</t>
    </r>
    <r>
      <rPr>
        <b/>
        <sz val="10"/>
        <color rgb="FFFF0000"/>
        <rFont val="HG丸ｺﾞｼｯｸM-PRO"/>
        <family val="3"/>
        <charset val="128"/>
      </rPr>
      <t xml:space="preserve">（★入力必須）
</t>
    </r>
    <r>
      <rPr>
        <b/>
        <sz val="10"/>
        <rFont val="HG丸ｺﾞｼｯｸM-PRO"/>
        <family val="3"/>
        <charset val="128"/>
      </rPr>
      <t>※5</t>
    </r>
    <rPh sb="0" eb="2">
      <t>キボウ</t>
    </rPh>
    <phoneticPr fontId="18"/>
  </si>
  <si>
    <t>0562</t>
    <phoneticPr fontId="18"/>
  </si>
  <si>
    <r>
      <t xml:space="preserve">予約日
</t>
    </r>
    <r>
      <rPr>
        <b/>
        <sz val="9"/>
        <color rgb="FFFF0000"/>
        <rFont val="Meiryo UI"/>
        <family val="3"/>
        <charset val="128"/>
      </rPr>
      <t>20250401</t>
    </r>
    <phoneticPr fontId="18"/>
  </si>
  <si>
    <r>
      <t xml:space="preserve">受診時間
</t>
    </r>
    <r>
      <rPr>
        <b/>
        <sz val="10"/>
        <color rgb="FFFF0000"/>
        <rFont val="Meiryo UI"/>
        <family val="3"/>
        <charset val="128"/>
      </rPr>
      <t>0845</t>
    </r>
    <rPh sb="0" eb="2">
      <t>ジュシン</t>
    </rPh>
    <rPh sb="2" eb="4">
      <t>ジカン</t>
    </rPh>
    <phoneticPr fontId="26"/>
  </si>
  <si>
    <t>施設コード
0001</t>
    <phoneticPr fontId="26"/>
  </si>
  <si>
    <r>
      <t>事業所名称　</t>
    </r>
    <r>
      <rPr>
        <sz val="8"/>
        <color theme="1"/>
        <rFont val="HG丸ｺﾞｼｯｸM-PRO"/>
        <family val="3"/>
        <charset val="128"/>
      </rPr>
      <t>※6</t>
    </r>
    <rPh sb="0" eb="5">
      <t>ジギョウショメイショウ</t>
    </rPh>
    <phoneticPr fontId="18"/>
  </si>
  <si>
    <r>
      <t>住　所　</t>
    </r>
    <r>
      <rPr>
        <sz val="8"/>
        <color theme="1"/>
        <rFont val="HG丸ｺﾞｼｯｸM-PRO"/>
        <family val="3"/>
        <charset val="128"/>
      </rPr>
      <t>※6</t>
    </r>
    <rPh sb="0" eb="1">
      <t>ジュウ</t>
    </rPh>
    <rPh sb="2" eb="3">
      <t>ショ</t>
    </rPh>
    <phoneticPr fontId="18"/>
  </si>
  <si>
    <r>
      <t>TEL　</t>
    </r>
    <r>
      <rPr>
        <sz val="8"/>
        <color theme="1"/>
        <rFont val="HG丸ｺﾞｼｯｸM-PRO"/>
        <family val="3"/>
        <charset val="128"/>
      </rPr>
      <t>※6</t>
    </r>
    <phoneticPr fontId="18"/>
  </si>
  <si>
    <r>
      <t>FAX　</t>
    </r>
    <r>
      <rPr>
        <sz val="8"/>
        <color theme="1"/>
        <rFont val="HG丸ｺﾞｼｯｸM-PRO"/>
        <family val="3"/>
        <charset val="128"/>
      </rPr>
      <t>※6</t>
    </r>
    <phoneticPr fontId="18"/>
  </si>
  <si>
    <r>
      <t>ご担当者　</t>
    </r>
    <r>
      <rPr>
        <sz val="8"/>
        <color theme="1"/>
        <rFont val="HG丸ｺﾞｼｯｸM-PRO"/>
        <family val="3"/>
        <charset val="128"/>
      </rPr>
      <t>※6</t>
    </r>
    <rPh sb="1" eb="4">
      <t>タントウシャ</t>
    </rPh>
    <phoneticPr fontId="18"/>
  </si>
  <si>
    <t>kenshin@mkhp.chushin-miniren.gr.jp</t>
    <phoneticPr fontId="18"/>
  </si>
  <si>
    <t>①申込書・②協会けんぽ申込名簿を入力の上3/3以降メールをお送りください</t>
    <rPh sb="1" eb="4">
      <t>モウシコミショ</t>
    </rPh>
    <rPh sb="6" eb="8">
      <t>キョウカイ</t>
    </rPh>
    <rPh sb="11" eb="13">
      <t>モウシコミ</t>
    </rPh>
    <rPh sb="13" eb="15">
      <t>メイボ</t>
    </rPh>
    <rPh sb="16" eb="18">
      <t>ニュウリョク</t>
    </rPh>
    <rPh sb="19" eb="20">
      <t>ウエ</t>
    </rPh>
    <rPh sb="23" eb="25">
      <t>イコウ</t>
    </rPh>
    <rPh sb="30" eb="31">
      <t>オク</t>
    </rPh>
    <phoneticPr fontId="18"/>
  </si>
  <si>
    <t>①申込書・②協会けんぽ申込名簿を入力の上3/3以降メールをお送りください</t>
    <phoneticPr fontId="18"/>
  </si>
  <si>
    <t>年度ごと変更してください</t>
    <rPh sb="0" eb="2">
      <t>ネンド</t>
    </rPh>
    <rPh sb="4" eb="6">
      <t>ヘンコウ</t>
    </rPh>
    <phoneticPr fontId="18"/>
  </si>
  <si>
    <t>※6　①申込書シートで入力してください</t>
    <rPh sb="4" eb="6">
      <t>モウシコミ</t>
    </rPh>
    <rPh sb="6" eb="7">
      <t>ショ</t>
    </rPh>
    <rPh sb="11" eb="13">
      <t>ニュウリョク</t>
    </rPh>
    <phoneticPr fontId="18"/>
  </si>
  <si>
    <r>
      <t>健診ご予約が初めての方は、　</t>
    </r>
    <r>
      <rPr>
        <b/>
        <sz val="10"/>
        <color theme="4" tint="-0.249977111117893"/>
        <rFont val="HG丸ｺﾞｼｯｸM-PRO"/>
        <family val="3"/>
        <charset val="128"/>
      </rPr>
      <t>新規</t>
    </r>
    <r>
      <rPr>
        <b/>
        <sz val="10"/>
        <color theme="1"/>
        <rFont val="HG丸ｺﾞｼｯｸM-PRO"/>
        <family val="3"/>
        <charset val="128"/>
      </rPr>
      <t>と記入してください。</t>
    </r>
    <rPh sb="0" eb="2">
      <t>ケンシン</t>
    </rPh>
    <rPh sb="3" eb="5">
      <t>ヨヤク</t>
    </rPh>
    <rPh sb="6" eb="7">
      <t>ハジ</t>
    </rPh>
    <rPh sb="10" eb="11">
      <t>カタ</t>
    </rPh>
    <rPh sb="14" eb="16">
      <t>シンキ</t>
    </rPh>
    <rPh sb="17" eb="19">
      <t>キニュウ</t>
    </rPh>
    <phoneticPr fontId="18"/>
  </si>
  <si>
    <t>会社様請求　      　当日窓口払い</t>
    <phoneticPr fontId="18"/>
  </si>
  <si>
    <r>
      <rPr>
        <sz val="11.5"/>
        <color theme="1"/>
        <rFont val="HG丸ｺﾞｼｯｸM-PRO"/>
        <family val="3"/>
        <charset val="128"/>
      </rPr>
      <t>前日当日のキャンセルはキャンセル料として全額お支払い頂きます。　　　</t>
    </r>
    <r>
      <rPr>
        <sz val="10"/>
        <color theme="1"/>
        <rFont val="HG丸ｺﾞｼｯｸM-PRO"/>
        <family val="3"/>
        <charset val="128"/>
      </rPr>
      <t>　</t>
    </r>
    <r>
      <rPr>
        <sz val="14"/>
        <color rgb="FFFF0000"/>
        <rFont val="HG丸ｺﾞｼｯｸM-PRO"/>
        <family val="3"/>
        <charset val="128"/>
      </rPr>
      <t>同意する</t>
    </r>
    <rPh sb="0" eb="2">
      <t>ゼンジツ</t>
    </rPh>
    <rPh sb="2" eb="4">
      <t>トウジツ</t>
    </rPh>
    <rPh sb="16" eb="17">
      <t>リョウ</t>
    </rPh>
    <rPh sb="20" eb="22">
      <t>ゼンガク</t>
    </rPh>
    <rPh sb="23" eb="25">
      <t>シハラ</t>
    </rPh>
    <rPh sb="26" eb="27">
      <t>イタダ</t>
    </rPh>
    <rPh sb="35" eb="37">
      <t>ドウイ</t>
    </rPh>
    <phoneticPr fontId="18"/>
  </si>
  <si>
    <t>　1名ずつ　 　　 2名ずつ　　　 どちらでも可</t>
    <rPh sb="2" eb="3">
      <t>メイ</t>
    </rPh>
    <rPh sb="11" eb="12">
      <t>メイ</t>
    </rPh>
    <rPh sb="23" eb="24">
      <t>カ</t>
    </rPh>
    <phoneticPr fontId="18"/>
  </si>
  <si>
    <t>月　・　火　・　水　・　木　・　金　   　いつでも可</t>
    <rPh sb="0" eb="1">
      <t>ゲツ</t>
    </rPh>
    <rPh sb="4" eb="5">
      <t>カ</t>
    </rPh>
    <rPh sb="8" eb="9">
      <t>スイ</t>
    </rPh>
    <rPh sb="12" eb="13">
      <t>モク</t>
    </rPh>
    <rPh sb="16" eb="17">
      <t>キン</t>
    </rPh>
    <rPh sb="26" eb="27">
      <t>カ</t>
    </rPh>
    <phoneticPr fontId="18"/>
  </si>
  <si>
    <r>
      <t>会社様請求　
当日窓口払い
※</t>
    </r>
    <r>
      <rPr>
        <sz val="6"/>
        <color theme="1"/>
        <rFont val="HG丸ｺﾞｼｯｸM-PRO"/>
        <family val="3"/>
        <charset val="128"/>
      </rPr>
      <t>一般健診で胃カメラご希望の場合
追加費用4,718円について</t>
    </r>
    <r>
      <rPr>
        <sz val="8"/>
        <color theme="1"/>
        <rFont val="HG丸ｺﾞｼｯｸM-PRO"/>
        <family val="3"/>
        <charset val="128"/>
      </rPr>
      <t xml:space="preserve">
会社請求　
　当日窓口払い</t>
    </r>
    <rPh sb="0" eb="2">
      <t>カイシャ</t>
    </rPh>
    <rPh sb="2" eb="3">
      <t>サマ</t>
    </rPh>
    <rPh sb="3" eb="5">
      <t>セイキュウ</t>
    </rPh>
    <rPh sb="9" eb="11">
      <t>トウジツ</t>
    </rPh>
    <rPh sb="11" eb="13">
      <t>マドグチ</t>
    </rPh>
    <rPh sb="13" eb="14">
      <t>バラ</t>
    </rPh>
    <rPh sb="18" eb="22">
      <t>イッパンケンシン</t>
    </rPh>
    <rPh sb="23" eb="24">
      <t>イ</t>
    </rPh>
    <rPh sb="28" eb="30">
      <t>キボウ</t>
    </rPh>
    <rPh sb="31" eb="33">
      <t>バアイ</t>
    </rPh>
    <rPh sb="34" eb="38">
      <t>ツイカヒヨウ</t>
    </rPh>
    <rPh sb="43" eb="44">
      <t>エン</t>
    </rPh>
    <rPh sb="50" eb="52">
      <t>カイシャ</t>
    </rPh>
    <rPh sb="52" eb="54">
      <t>セイキュウ</t>
    </rPh>
    <rPh sb="58" eb="60">
      <t>トウジツ</t>
    </rPh>
    <rPh sb="60" eb="62">
      <t>マドグチ</t>
    </rPh>
    <rPh sb="62" eb="63">
      <t>バラ</t>
    </rPh>
    <phoneticPr fontId="18"/>
  </si>
  <si>
    <r>
      <t xml:space="preserve">希望日月/曜日
</t>
    </r>
    <r>
      <rPr>
        <b/>
        <sz val="10"/>
        <color theme="4" tint="-0.249977111117893"/>
        <rFont val="HG丸ｺﾞｼｯｸM-PRO"/>
        <family val="3"/>
        <charset val="128"/>
      </rPr>
      <t xml:space="preserve">入力例
</t>
    </r>
    <r>
      <rPr>
        <b/>
        <sz val="8"/>
        <color theme="4" tint="-0.249977111117893"/>
        <rFont val="HG丸ｺﾞｼｯｸM-PRO"/>
        <family val="3"/>
        <charset val="128"/>
      </rPr>
      <t xml:space="preserve">・10月頃(月)
</t>
    </r>
    <rPh sb="0" eb="3">
      <t>キボウビ</t>
    </rPh>
    <rPh sb="3" eb="4">
      <t>ツキ</t>
    </rPh>
    <rPh sb="5" eb="7">
      <t>ヨウビ</t>
    </rPh>
    <rPh sb="8" eb="10">
      <t>ニュウリョク</t>
    </rPh>
    <rPh sb="10" eb="11">
      <t>レイ</t>
    </rPh>
    <rPh sb="15" eb="16">
      <t>ガツ</t>
    </rPh>
    <rPh sb="16" eb="17">
      <t>ゴロ</t>
    </rPh>
    <rPh sb="18" eb="19">
      <t>ゲツ</t>
    </rPh>
    <phoneticPr fontId="18"/>
  </si>
  <si>
    <t>0543</t>
    <phoneticPr fontId="18"/>
  </si>
  <si>
    <t>けんぽ子宮がん検診希望</t>
    <rPh sb="3" eb="5">
      <t>シキュウ</t>
    </rPh>
    <rPh sb="7" eb="9">
      <t>ケンシン</t>
    </rPh>
    <rPh sb="9" eb="11">
      <t>キボウ</t>
    </rPh>
    <phoneticPr fontId="18"/>
  </si>
  <si>
    <t>オプション
ご希望の方は
※申込名簿で希望する健診目を選択してください</t>
    <rPh sb="7" eb="9">
      <t>キボウ</t>
    </rPh>
    <rPh sb="10" eb="11">
      <t>カタ</t>
    </rPh>
    <rPh sb="14" eb="16">
      <t>モウシコミ</t>
    </rPh>
    <rPh sb="16" eb="18">
      <t>メイボ</t>
    </rPh>
    <rPh sb="19" eb="21">
      <t>キボウ</t>
    </rPh>
    <rPh sb="23" eb="25">
      <t>ケンシン</t>
    </rPh>
    <rPh sb="25" eb="26">
      <t>メ</t>
    </rPh>
    <rPh sb="27" eb="29">
      <t>センタク</t>
    </rPh>
    <phoneticPr fontId="18"/>
  </si>
  <si>
    <r>
      <rPr>
        <b/>
        <sz val="8"/>
        <color rgb="FFFF0000"/>
        <rFont val="HG丸ｺﾞｼｯｸM-PRO"/>
        <family val="3"/>
        <charset val="128"/>
      </rPr>
      <t>(令和7)</t>
    </r>
    <r>
      <rPr>
        <b/>
        <sz val="8"/>
        <color theme="1"/>
        <rFont val="HG丸ｺﾞｼｯｸM-PRO"/>
        <family val="3"/>
        <charset val="128"/>
      </rPr>
      <t>年度年齢</t>
    </r>
    <rPh sb="1" eb="3">
      <t>レイワ</t>
    </rPh>
    <rPh sb="5" eb="9">
      <t>ネンドネンレイ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</si>
</sst>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yyyymmdd"/>
  </numFmts>
  <fonts count="6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Meiryo UI"/>
      <family val="3"/>
      <charset val="128"/>
    </font>
    <font>
      <b/>
      <sz val="10"/>
      <color theme="1"/>
      <name val="HG丸ｺﾞｼｯｸM-PRO"/>
      <family val="3"/>
      <charset val="128"/>
    </font>
    <font>
      <b/>
      <sz val="10"/>
      <color rgb="FFFF0000"/>
      <name val="HG丸ｺﾞｼｯｸM-PRO"/>
      <family val="3"/>
      <charset val="128"/>
    </font>
    <font>
      <b/>
      <sz val="8"/>
      <color rgb="FFFF0000"/>
      <name val="HG丸ｺﾞｼｯｸM-PRO"/>
      <family val="3"/>
      <charset val="128"/>
    </font>
    <font>
      <b/>
      <sz val="10"/>
      <color theme="1"/>
      <name val="Meiryo UI"/>
      <family val="3"/>
      <charset val="128"/>
    </font>
    <font>
      <sz val="6"/>
      <name val="游ゴシック"/>
      <family val="3"/>
      <charset val="128"/>
      <scheme val="minor"/>
    </font>
    <font>
      <sz val="6"/>
      <name val="Meiryo UI"/>
      <family val="3"/>
      <charset val="128"/>
    </font>
    <font>
      <sz val="12"/>
      <color theme="1"/>
      <name val="HG丸ｺﾞｼｯｸM-PRO"/>
      <family val="3"/>
      <charset val="128"/>
    </font>
    <font>
      <sz val="18"/>
      <color theme="1"/>
      <name val="HG丸ｺﾞｼｯｸM-PRO"/>
      <family val="3"/>
      <charset val="128"/>
    </font>
    <font>
      <sz val="22"/>
      <color theme="1"/>
      <name val="HG丸ｺﾞｼｯｸM-PRO"/>
      <family val="3"/>
      <charset val="128"/>
    </font>
    <font>
      <b/>
      <sz val="10"/>
      <name val="HG丸ｺﾞｼｯｸM-PRO"/>
      <family val="3"/>
      <charset val="128"/>
    </font>
    <font>
      <b/>
      <sz val="10"/>
      <color rgb="FFFF0000"/>
      <name val="Meiryo UI"/>
      <family val="3"/>
      <charset val="128"/>
    </font>
    <font>
      <sz val="10"/>
      <name val="Meiryo UI"/>
      <family val="3"/>
      <charset val="128"/>
    </font>
    <font>
      <b/>
      <sz val="8"/>
      <color rgb="FFFF0000"/>
      <name val="Meiryo UI"/>
      <family val="3"/>
      <charset val="128"/>
    </font>
    <font>
      <sz val="10"/>
      <color theme="1"/>
      <name val="HG丸ｺﾞｼｯｸM-PRO"/>
      <family val="3"/>
      <charset val="128"/>
    </font>
    <font>
      <sz val="9"/>
      <color theme="1"/>
      <name val="HG丸ｺﾞｼｯｸM-PRO"/>
      <family val="3"/>
      <charset val="128"/>
    </font>
    <font>
      <sz val="9"/>
      <color theme="1"/>
      <name val="Meiryo UI"/>
      <family val="3"/>
      <charset val="128"/>
    </font>
    <font>
      <b/>
      <sz val="9"/>
      <color theme="1"/>
      <name val="Meiryo UI"/>
      <family val="3"/>
      <charset val="128"/>
    </font>
    <font>
      <b/>
      <sz val="8"/>
      <name val="HG丸ｺﾞｼｯｸM-PRO"/>
      <family val="3"/>
      <charset val="128"/>
    </font>
    <font>
      <b/>
      <sz val="8"/>
      <color theme="1"/>
      <name val="HG丸ｺﾞｼｯｸM-PRO"/>
      <family val="3"/>
      <charset val="128"/>
    </font>
    <font>
      <sz val="8"/>
      <color theme="1"/>
      <name val="HG丸ｺﾞｼｯｸM-PRO"/>
      <family val="3"/>
      <charset val="128"/>
    </font>
    <font>
      <sz val="8"/>
      <color rgb="FFFF0000"/>
      <name val="HG丸ｺﾞｼｯｸM-PRO"/>
      <family val="3"/>
      <charset val="128"/>
    </font>
    <font>
      <sz val="8"/>
      <color rgb="FF0070C0"/>
      <name val="HG丸ｺﾞｼｯｸM-PRO"/>
      <family val="3"/>
      <charset val="128"/>
    </font>
    <font>
      <strike/>
      <sz val="12"/>
      <color theme="1"/>
      <name val="HG丸ｺﾞｼｯｸM-PRO"/>
      <family val="3"/>
      <charset val="128"/>
    </font>
    <font>
      <b/>
      <sz val="9"/>
      <color theme="1"/>
      <name val="HG丸ｺﾞｼｯｸM-PRO"/>
      <family val="3"/>
      <charset val="128"/>
    </font>
    <font>
      <b/>
      <sz val="10"/>
      <color theme="4" tint="-0.249977111117893"/>
      <name val="HG丸ｺﾞｼｯｸM-PRO"/>
      <family val="3"/>
      <charset val="128"/>
    </font>
    <font>
      <sz val="16"/>
      <color theme="1"/>
      <name val="HG丸ｺﾞｼｯｸM-PRO"/>
      <family val="3"/>
      <charset val="128"/>
    </font>
    <font>
      <sz val="5"/>
      <name val="HG丸ｺﾞｼｯｸM-PRO"/>
      <family val="3"/>
      <charset val="128"/>
    </font>
    <font>
      <sz val="12"/>
      <name val="HG丸ｺﾞｼｯｸM-PRO"/>
      <family val="3"/>
      <charset val="128"/>
    </font>
    <font>
      <sz val="10"/>
      <name val="HG丸ｺﾞｼｯｸM-PRO"/>
      <family val="3"/>
      <charset val="128"/>
    </font>
    <font>
      <sz val="6"/>
      <color theme="1"/>
      <name val="HG丸ｺﾞｼｯｸM-PRO"/>
      <family val="3"/>
      <charset val="128"/>
    </font>
    <font>
      <sz val="9"/>
      <color rgb="FFFF0000"/>
      <name val="HG丸ｺﾞｼｯｸM-PRO"/>
      <family val="3"/>
      <charset val="128"/>
    </font>
    <font>
      <sz val="6"/>
      <color rgb="FFFF0000"/>
      <name val="HG丸ｺﾞｼｯｸM-PRO"/>
      <family val="3"/>
      <charset val="128"/>
    </font>
    <font>
      <b/>
      <sz val="11"/>
      <color theme="1"/>
      <name val="HG丸ｺﾞｼｯｸM-PRO"/>
      <family val="3"/>
      <charset val="128"/>
    </font>
    <font>
      <sz val="7"/>
      <color rgb="FFFF0000"/>
      <name val="HG丸ｺﾞｼｯｸM-PRO"/>
      <family val="3"/>
      <charset val="128"/>
    </font>
    <font>
      <sz val="7"/>
      <color theme="1"/>
      <name val="HG丸ｺﾞｼｯｸM-PRO"/>
      <family val="3"/>
      <charset val="128"/>
    </font>
    <font>
      <u/>
      <sz val="12"/>
      <color theme="1"/>
      <name val="HG丸ｺﾞｼｯｸM-PRO"/>
      <family val="3"/>
      <charset val="128"/>
    </font>
    <font>
      <sz val="11.5"/>
      <color theme="1"/>
      <name val="HG丸ｺﾞｼｯｸM-PRO"/>
      <family val="3"/>
      <charset val="128"/>
    </font>
    <font>
      <sz val="14"/>
      <color rgb="FFFF0000"/>
      <name val="HG丸ｺﾞｼｯｸM-PRO"/>
      <family val="3"/>
      <charset val="128"/>
    </font>
    <font>
      <sz val="11"/>
      <color rgb="FFFF0000"/>
      <name val="HG丸ｺﾞｼｯｸM-PRO"/>
      <family val="3"/>
      <charset val="128"/>
    </font>
    <font>
      <b/>
      <sz val="10"/>
      <name val="Meiryo UI"/>
      <family val="3"/>
      <charset val="128"/>
    </font>
    <font>
      <b/>
      <sz val="9"/>
      <color rgb="FFFF0000"/>
      <name val="Meiryo UI"/>
      <family val="3"/>
      <charset val="128"/>
    </font>
    <font>
      <b/>
      <sz val="8"/>
      <color theme="4" tint="-0.249977111117893"/>
      <name val="HG丸ｺﾞｼｯｸM-PRO"/>
      <family val="3"/>
      <charset val="128"/>
    </font>
    <font>
      <u/>
      <sz val="11"/>
      <color theme="10"/>
      <name val="游ゴシック"/>
      <family val="2"/>
      <charset val="128"/>
      <scheme val="minor"/>
    </font>
    <font>
      <u/>
      <sz val="14"/>
      <color theme="10"/>
      <name val="游ゴシック"/>
      <family val="3"/>
      <charset val="128"/>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0"/>
        <bgColor indexed="64"/>
      </patternFill>
    </fill>
    <fill>
      <patternFill patternType="solid">
        <fgColor rgb="FFC7E6A4"/>
        <bgColor indexed="64"/>
      </patternFill>
    </fill>
    <fill>
      <patternFill patternType="solid">
        <fgColor rgb="FFFFFFCC"/>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CC2B6"/>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indexed="65"/>
        <bgColor indexed="64"/>
      </patternFill>
    </fill>
    <fill>
      <patternFill patternType="solid">
        <fgColor theme="2" tint="-9.9948118533890809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medium">
        <color indexed="64"/>
      </bottom>
      <diagonal/>
    </border>
    <border>
      <left/>
      <right/>
      <top/>
      <bottom style="medium">
        <color indexed="64"/>
      </bottom>
      <diagonal/>
    </border>
    <border>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24994659260841701"/>
      </right>
      <top style="medium">
        <color indexed="64"/>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63" fillId="0" borderId="0" applyNumberFormat="0" applyFill="0" applyBorder="0" applyAlignment="0" applyProtection="0">
      <alignment vertical="center"/>
    </xf>
  </cellStyleXfs>
  <cellXfs count="293">
    <xf numFmtId="0" fontId="0" fillId="0" borderId="0" xfId="0">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27" fillId="0" borderId="10" xfId="0" applyNumberFormat="1" applyFont="1" applyBorder="1" applyProtection="1">
      <alignment vertical="center"/>
    </xf>
    <xf numFmtId="0" fontId="27" fillId="0" borderId="10" xfId="0" applyNumberFormat="1" applyFont="1" applyBorder="1" applyAlignment="1" applyProtection="1">
      <alignment horizontal="center" vertical="center"/>
    </xf>
    <xf numFmtId="0" fontId="27" fillId="0" borderId="10" xfId="0" applyNumberFormat="1" applyFont="1" applyBorder="1" applyAlignment="1" applyProtection="1">
      <alignment horizontal="center" vertical="center" wrapText="1"/>
    </xf>
    <xf numFmtId="0" fontId="27" fillId="0" borderId="14" xfId="0" applyNumberFormat="1" applyFont="1" applyBorder="1" applyProtection="1">
      <alignment vertical="center"/>
    </xf>
    <xf numFmtId="0" fontId="27" fillId="35" borderId="10" xfId="0" applyNumberFormat="1" applyFont="1" applyFill="1" applyBorder="1" applyProtection="1">
      <alignment vertical="center"/>
    </xf>
    <xf numFmtId="49" fontId="27" fillId="35" borderId="10" xfId="0" applyNumberFormat="1" applyFont="1" applyFill="1" applyBorder="1" applyProtection="1">
      <alignment vertical="center"/>
    </xf>
    <xf numFmtId="0" fontId="27" fillId="34" borderId="10" xfId="0" applyNumberFormat="1" applyFont="1" applyFill="1" applyBorder="1" applyProtection="1">
      <alignment vertical="center"/>
    </xf>
    <xf numFmtId="49" fontId="27" fillId="0" borderId="10" xfId="0" applyNumberFormat="1" applyFont="1" applyBorder="1" applyProtection="1">
      <alignment vertical="center"/>
    </xf>
    <xf numFmtId="0" fontId="27" fillId="0" borderId="0" xfId="0" applyFont="1">
      <alignment vertical="center"/>
    </xf>
    <xf numFmtId="0" fontId="27" fillId="0" borderId="10" xfId="42" applyFont="1" applyBorder="1" applyAlignment="1">
      <alignment vertical="center" wrapText="1"/>
    </xf>
    <xf numFmtId="49" fontId="27" fillId="0" borderId="10" xfId="42" applyNumberFormat="1" applyFont="1" applyBorder="1" applyAlignment="1">
      <alignment vertical="center" wrapText="1"/>
    </xf>
    <xf numFmtId="49" fontId="27" fillId="0" borderId="10" xfId="42" applyNumberFormat="1" applyFont="1" applyFill="1" applyBorder="1">
      <alignment vertical="center"/>
    </xf>
    <xf numFmtId="49" fontId="27" fillId="35" borderId="10" xfId="0" quotePrefix="1" applyNumberFormat="1" applyFont="1" applyFill="1" applyBorder="1" applyProtection="1">
      <alignment vertical="center"/>
    </xf>
    <xf numFmtId="49" fontId="27" fillId="0" borderId="0" xfId="0" applyNumberFormat="1" applyFont="1">
      <alignment vertical="center"/>
    </xf>
    <xf numFmtId="49" fontId="0" fillId="0" borderId="0" xfId="0" applyNumberFormat="1">
      <alignment vertical="center"/>
    </xf>
    <xf numFmtId="0" fontId="19" fillId="0" borderId="0" xfId="0" applyFont="1" applyBorder="1" applyProtection="1">
      <alignment vertical="center"/>
      <protection locked="0"/>
    </xf>
    <xf numFmtId="0" fontId="27" fillId="38" borderId="10" xfId="0" applyNumberFormat="1" applyFont="1" applyFill="1" applyBorder="1" applyProtection="1">
      <alignment vertical="center"/>
    </xf>
    <xf numFmtId="0" fontId="34" fillId="0" borderId="0" xfId="0" applyFont="1" applyBorder="1" applyProtection="1">
      <alignment vertical="center"/>
      <protection locked="0"/>
    </xf>
    <xf numFmtId="0" fontId="34" fillId="0" borderId="0" xfId="0" applyFont="1" applyBorder="1" applyAlignment="1" applyProtection="1">
      <alignment vertical="center" wrapText="1"/>
      <protection locked="0"/>
    </xf>
    <xf numFmtId="0" fontId="35" fillId="0" borderId="10" xfId="0" applyFont="1" applyBorder="1" applyProtection="1">
      <alignment vertical="center"/>
      <protection locked="0"/>
    </xf>
    <xf numFmtId="0" fontId="35" fillId="0" borderId="10" xfId="0" applyFont="1" applyBorder="1" applyAlignment="1" applyProtection="1">
      <alignment horizontal="center" vertical="center"/>
      <protection locked="0"/>
    </xf>
    <xf numFmtId="0" fontId="35" fillId="0" borderId="10" xfId="0" applyFont="1" applyBorder="1" applyAlignment="1" applyProtection="1">
      <alignment vertical="center" wrapText="1"/>
      <protection locked="0"/>
    </xf>
    <xf numFmtId="0" fontId="36" fillId="0" borderId="10" xfId="42" applyFont="1" applyBorder="1" applyAlignment="1" applyProtection="1">
      <alignment vertical="center" wrapText="1"/>
      <protection locked="0"/>
    </xf>
    <xf numFmtId="0" fontId="37" fillId="0" borderId="10" xfId="42" applyFont="1" applyBorder="1" applyProtection="1">
      <alignment vertical="center"/>
      <protection locked="0"/>
    </xf>
    <xf numFmtId="0" fontId="27" fillId="0" borderId="10" xfId="0" applyFont="1" applyBorder="1">
      <alignment vertical="center"/>
    </xf>
    <xf numFmtId="49" fontId="27" fillId="38" borderId="12" xfId="0" applyNumberFormat="1" applyFont="1" applyFill="1" applyBorder="1" applyAlignment="1" applyProtection="1">
      <alignment vertical="center"/>
    </xf>
    <xf numFmtId="49" fontId="27" fillId="38" borderId="13" xfId="0" applyNumberFormat="1" applyFont="1" applyFill="1" applyBorder="1" applyAlignment="1" applyProtection="1">
      <alignment vertical="center"/>
    </xf>
    <xf numFmtId="0" fontId="27" fillId="0" borderId="13" xfId="0" applyNumberFormat="1" applyFont="1" applyBorder="1" applyAlignment="1" applyProtection="1">
      <alignment horizontal="center" vertical="center"/>
    </xf>
    <xf numFmtId="0" fontId="27" fillId="0" borderId="13" xfId="0" applyNumberFormat="1" applyFont="1" applyBorder="1" applyAlignment="1" applyProtection="1">
      <alignment horizontal="center" vertical="center" wrapText="1"/>
    </xf>
    <xf numFmtId="0" fontId="27" fillId="35" borderId="13" xfId="0" applyNumberFormat="1" applyFont="1" applyFill="1" applyBorder="1" applyProtection="1">
      <alignment vertical="center"/>
    </xf>
    <xf numFmtId="0" fontId="27" fillId="0" borderId="13" xfId="0" applyNumberFormat="1" applyFont="1" applyBorder="1" applyProtection="1">
      <alignment vertical="center"/>
    </xf>
    <xf numFmtId="49" fontId="27" fillId="38" borderId="15" xfId="0" applyNumberFormat="1" applyFont="1" applyFill="1" applyBorder="1" applyAlignment="1" applyProtection="1">
      <alignment vertical="center"/>
    </xf>
    <xf numFmtId="0" fontId="27" fillId="41" borderId="10" xfId="0" applyNumberFormat="1" applyFont="1" applyFill="1" applyBorder="1" applyProtection="1">
      <alignment vertical="center"/>
    </xf>
    <xf numFmtId="49" fontId="27" fillId="41" borderId="15" xfId="0" applyNumberFormat="1" applyFont="1" applyFill="1" applyBorder="1" applyAlignment="1" applyProtection="1">
      <alignment vertical="center"/>
    </xf>
    <xf numFmtId="49" fontId="27" fillId="41" borderId="12" xfId="0" applyNumberFormat="1" applyFont="1" applyFill="1" applyBorder="1" applyAlignment="1" applyProtection="1">
      <alignment vertical="center"/>
    </xf>
    <xf numFmtId="49" fontId="27" fillId="41" borderId="13" xfId="0" applyNumberFormat="1" applyFont="1" applyFill="1" applyBorder="1" applyAlignment="1" applyProtection="1">
      <alignment vertical="center"/>
    </xf>
    <xf numFmtId="0" fontId="43" fillId="41" borderId="10" xfId="0" applyNumberFormat="1" applyFont="1" applyFill="1" applyBorder="1" applyProtection="1">
      <alignment vertical="center"/>
    </xf>
    <xf numFmtId="49" fontId="43" fillId="41" borderId="10" xfId="0" applyNumberFormat="1" applyFont="1" applyFill="1" applyBorder="1" applyProtection="1">
      <alignment vertical="center"/>
    </xf>
    <xf numFmtId="0" fontId="43" fillId="41" borderId="13" xfId="0" applyNumberFormat="1" applyFont="1" applyFill="1" applyBorder="1" applyAlignment="1" applyProtection="1">
      <alignment horizontal="center" vertical="center"/>
    </xf>
    <xf numFmtId="0" fontId="43" fillId="41" borderId="10" xfId="0" applyNumberFormat="1" applyFont="1" applyFill="1" applyBorder="1" applyAlignment="1" applyProtection="1">
      <alignment horizontal="center" vertical="center"/>
    </xf>
    <xf numFmtId="49" fontId="19" fillId="0" borderId="0" xfId="0" applyNumberFormat="1" applyFont="1" applyBorder="1" applyAlignment="1" applyProtection="1">
      <alignment horizontal="center" vertical="center"/>
      <protection locked="0"/>
    </xf>
    <xf numFmtId="0" fontId="36" fillId="0" borderId="10" xfId="42" applyFont="1" applyBorder="1" applyProtection="1">
      <alignment vertical="center"/>
      <protection locked="0"/>
    </xf>
    <xf numFmtId="0" fontId="27" fillId="0" borderId="12" xfId="0" applyNumberFormat="1" applyFont="1" applyBorder="1" applyAlignment="1" applyProtection="1">
      <alignment horizontal="center" vertical="center"/>
    </xf>
    <xf numFmtId="0" fontId="43" fillId="0" borderId="10" xfId="0" applyNumberFormat="1" applyFont="1" applyBorder="1" applyProtection="1">
      <alignment vertical="center"/>
    </xf>
    <xf numFmtId="49" fontId="43" fillId="35" borderId="10" xfId="0" applyNumberFormat="1" applyFont="1" applyFill="1" applyBorder="1" applyProtection="1">
      <alignment vertical="center"/>
    </xf>
    <xf numFmtId="0" fontId="43" fillId="0" borderId="12" xfId="0" applyNumberFormat="1" applyFont="1" applyBorder="1" applyAlignment="1" applyProtection="1">
      <alignment vertical="center"/>
    </xf>
    <xf numFmtId="0" fontId="19" fillId="0" borderId="0" xfId="0" applyFont="1" applyBorder="1" applyAlignment="1" applyProtection="1">
      <alignment horizontal="center" vertical="center"/>
      <protection locked="0"/>
    </xf>
    <xf numFmtId="0" fontId="27" fillId="0" borderId="11" xfId="0" applyNumberFormat="1" applyFont="1" applyBorder="1" applyAlignment="1" applyProtection="1">
      <alignment vertical="center"/>
    </xf>
    <xf numFmtId="0" fontId="43" fillId="42" borderId="10" xfId="0" applyNumberFormat="1" applyFont="1" applyFill="1" applyBorder="1" applyProtection="1">
      <alignment vertical="center"/>
    </xf>
    <xf numFmtId="49" fontId="43" fillId="42" borderId="10" xfId="0" applyNumberFormat="1" applyFont="1" applyFill="1" applyBorder="1" applyProtection="1">
      <alignment vertical="center"/>
    </xf>
    <xf numFmtId="0" fontId="43" fillId="42" borderId="13" xfId="0" applyNumberFormat="1" applyFont="1" applyFill="1" applyBorder="1" applyProtection="1">
      <alignment vertical="center"/>
    </xf>
    <xf numFmtId="0" fontId="27" fillId="43" borderId="10" xfId="0" applyNumberFormat="1" applyFont="1" applyFill="1" applyBorder="1" applyProtection="1">
      <alignment vertical="center"/>
    </xf>
    <xf numFmtId="49" fontId="27" fillId="43" borderId="10" xfId="0" applyNumberFormat="1" applyFont="1" applyFill="1" applyBorder="1" applyProtection="1">
      <alignment vertical="center"/>
    </xf>
    <xf numFmtId="0" fontId="27" fillId="43" borderId="13" xfId="0" applyNumberFormat="1" applyFont="1" applyFill="1" applyBorder="1" applyAlignment="1" applyProtection="1">
      <alignment horizontal="center" vertical="center"/>
    </xf>
    <xf numFmtId="0" fontId="27" fillId="43" borderId="10" xfId="0" applyNumberFormat="1" applyFont="1" applyFill="1" applyBorder="1" applyAlignment="1" applyProtection="1">
      <alignment horizontal="center" vertical="center"/>
    </xf>
    <xf numFmtId="0" fontId="27" fillId="43" borderId="10" xfId="0" applyNumberFormat="1" applyFont="1" applyFill="1" applyBorder="1" applyAlignment="1" applyProtection="1">
      <alignment horizontal="center" vertical="center" wrapText="1"/>
    </xf>
    <xf numFmtId="49" fontId="43" fillId="42" borderId="15" xfId="0" applyNumberFormat="1" applyFont="1" applyFill="1" applyBorder="1" applyAlignment="1" applyProtection="1">
      <alignment vertical="center"/>
    </xf>
    <xf numFmtId="49" fontId="43" fillId="42" borderId="12" xfId="0" applyNumberFormat="1" applyFont="1" applyFill="1" applyBorder="1" applyAlignment="1" applyProtection="1">
      <alignment vertical="center"/>
    </xf>
    <xf numFmtId="49" fontId="43" fillId="42" borderId="13" xfId="0" applyNumberFormat="1" applyFont="1" applyFill="1" applyBorder="1" applyAlignment="1" applyProtection="1">
      <alignment vertical="center"/>
    </xf>
    <xf numFmtId="0" fontId="43" fillId="41" borderId="13" xfId="0" applyNumberFormat="1" applyFont="1" applyFill="1" applyBorder="1" applyProtection="1">
      <alignment vertical="center"/>
    </xf>
    <xf numFmtId="0" fontId="19" fillId="0" borderId="0" xfId="0" applyFont="1">
      <alignment vertical="center"/>
    </xf>
    <xf numFmtId="0" fontId="53" fillId="0" borderId="0" xfId="0" applyFont="1">
      <alignment vertical="center"/>
    </xf>
    <xf numFmtId="0" fontId="19" fillId="0" borderId="0" xfId="0" applyFont="1" applyAlignment="1">
      <alignment horizontal="right" vertical="center"/>
    </xf>
    <xf numFmtId="0" fontId="40" fillId="0" borderId="0" xfId="0" applyFont="1" applyBorder="1" applyAlignment="1">
      <alignment horizontal="left" vertical="center" wrapText="1"/>
    </xf>
    <xf numFmtId="0" fontId="40" fillId="0" borderId="0" xfId="0" applyFont="1" applyBorder="1" applyAlignment="1">
      <alignment horizontal="left" vertical="center"/>
    </xf>
    <xf numFmtId="0" fontId="34" fillId="0" borderId="0" xfId="0" applyFont="1">
      <alignment vertical="center"/>
    </xf>
    <xf numFmtId="0" fontId="21" fillId="0" borderId="0" xfId="0" applyFont="1">
      <alignment vertical="center"/>
    </xf>
    <xf numFmtId="0" fontId="19" fillId="0" borderId="0" xfId="0" applyFont="1" applyBorder="1" applyAlignment="1">
      <alignment vertical="center"/>
    </xf>
    <xf numFmtId="0" fontId="40" fillId="0" borderId="0" xfId="0" applyFont="1" applyAlignment="1">
      <alignment vertical="center"/>
    </xf>
    <xf numFmtId="0" fontId="34" fillId="0" borderId="0" xfId="0" applyFont="1" applyAlignment="1">
      <alignment vertical="center"/>
    </xf>
    <xf numFmtId="49" fontId="19" fillId="0" borderId="56" xfId="0" applyNumberFormat="1" applyFont="1" applyBorder="1" applyAlignment="1" applyProtection="1">
      <alignment vertical="center"/>
      <protection locked="0"/>
    </xf>
    <xf numFmtId="0" fontId="35" fillId="0" borderId="13" xfId="0" applyFont="1" applyBorder="1" applyProtection="1">
      <alignment vertical="center"/>
      <protection locked="0"/>
    </xf>
    <xf numFmtId="0" fontId="35" fillId="0" borderId="69" xfId="0" applyFont="1" applyBorder="1" applyProtection="1">
      <alignment vertical="center"/>
      <protection locked="0"/>
    </xf>
    <xf numFmtId="0" fontId="35" fillId="0" borderId="70" xfId="0" applyFont="1" applyBorder="1" applyProtection="1">
      <alignment vertical="center"/>
      <protection locked="0"/>
    </xf>
    <xf numFmtId="0" fontId="35" fillId="0" borderId="71" xfId="0" applyFont="1" applyBorder="1" applyProtection="1">
      <alignment vertical="center"/>
      <protection locked="0"/>
    </xf>
    <xf numFmtId="0" fontId="36" fillId="0" borderId="71" xfId="42" applyFont="1" applyBorder="1" applyProtection="1">
      <alignment vertical="center"/>
      <protection locked="0"/>
    </xf>
    <xf numFmtId="0" fontId="36" fillId="0" borderId="71" xfId="42" applyFont="1" applyBorder="1" applyAlignment="1" applyProtection="1">
      <alignment vertical="center" wrapText="1"/>
      <protection locked="0"/>
    </xf>
    <xf numFmtId="0" fontId="37" fillId="0" borderId="71" xfId="42" applyFont="1" applyBorder="1" applyProtection="1">
      <alignment vertical="center"/>
      <protection locked="0"/>
    </xf>
    <xf numFmtId="0" fontId="35" fillId="0" borderId="71" xfId="0" applyFont="1" applyBorder="1" applyAlignment="1" applyProtection="1">
      <alignment horizontal="center" vertical="center"/>
      <protection locked="0"/>
    </xf>
    <xf numFmtId="0" fontId="35" fillId="0" borderId="76" xfId="0" applyFont="1" applyBorder="1" applyProtection="1">
      <alignment vertical="center"/>
      <protection locked="0"/>
    </xf>
    <xf numFmtId="0" fontId="35" fillId="0" borderId="14" xfId="0" applyFont="1" applyBorder="1" applyProtection="1">
      <alignment vertical="center"/>
      <protection locked="0"/>
    </xf>
    <xf numFmtId="0" fontId="36" fillId="0" borderId="14" xfId="42" applyFont="1" applyBorder="1" applyProtection="1">
      <alignment vertical="center"/>
      <protection locked="0"/>
    </xf>
    <xf numFmtId="0" fontId="36" fillId="0" borderId="14" xfId="42" applyFont="1" applyBorder="1" applyAlignment="1" applyProtection="1">
      <alignment vertical="center" wrapText="1"/>
      <protection locked="0"/>
    </xf>
    <xf numFmtId="0" fontId="36" fillId="0" borderId="14" xfId="42" applyNumberFormat="1" applyFont="1" applyBorder="1" applyAlignment="1" applyProtection="1">
      <alignment horizontal="center" vertical="center"/>
    </xf>
    <xf numFmtId="0" fontId="35" fillId="0" borderId="14" xfId="0" applyFont="1" applyBorder="1" applyAlignment="1" applyProtection="1">
      <alignment horizontal="center" vertical="center"/>
      <protection locked="0"/>
    </xf>
    <xf numFmtId="0" fontId="44" fillId="0" borderId="72" xfId="0" applyFont="1" applyBorder="1" applyProtection="1">
      <alignment vertical="center"/>
      <protection locked="0"/>
    </xf>
    <xf numFmtId="49" fontId="21" fillId="40" borderId="77" xfId="42" applyNumberFormat="1" applyFont="1" applyFill="1" applyBorder="1" applyAlignment="1" applyProtection="1">
      <alignment horizontal="center" vertical="center" wrapText="1"/>
      <protection locked="0"/>
    </xf>
    <xf numFmtId="49" fontId="44" fillId="40" borderId="78" xfId="42" applyNumberFormat="1" applyFont="1" applyFill="1" applyBorder="1" applyAlignment="1" applyProtection="1">
      <alignment horizontal="center" vertical="center" wrapText="1"/>
      <protection locked="0"/>
    </xf>
    <xf numFmtId="49" fontId="21" fillId="40" borderId="78" xfId="42" applyNumberFormat="1" applyFont="1" applyFill="1" applyBorder="1" applyAlignment="1" applyProtection="1">
      <alignment horizontal="center" vertical="center" wrapText="1"/>
      <protection locked="0"/>
    </xf>
    <xf numFmtId="49" fontId="21" fillId="40" borderId="78" xfId="42" applyNumberFormat="1" applyFont="1" applyFill="1" applyBorder="1" applyAlignment="1" applyProtection="1">
      <alignment horizontal="center" vertical="center" textRotation="255" wrapText="1"/>
      <protection locked="0"/>
    </xf>
    <xf numFmtId="49" fontId="21" fillId="39" borderId="13" xfId="42" applyNumberFormat="1" applyFont="1" applyFill="1" applyBorder="1" applyAlignment="1" applyProtection="1">
      <alignment horizontal="center" vertical="center" wrapText="1"/>
      <protection locked="0"/>
    </xf>
    <xf numFmtId="49" fontId="21" fillId="39" borderId="10" xfId="42" applyNumberFormat="1" applyFont="1" applyFill="1" applyBorder="1" applyAlignment="1" applyProtection="1">
      <alignment horizontal="center" vertical="center" wrapText="1"/>
      <protection locked="0"/>
    </xf>
    <xf numFmtId="0" fontId="27" fillId="45" borderId="0" xfId="0" applyFont="1" applyFill="1" applyBorder="1" applyAlignment="1" applyProtection="1">
      <alignment horizontal="center" vertical="center"/>
      <protection locked="0"/>
    </xf>
    <xf numFmtId="49" fontId="19" fillId="0" borderId="0" xfId="0" applyNumberFormat="1" applyFont="1" applyBorder="1" applyAlignment="1" applyProtection="1">
      <alignment vertical="center"/>
      <protection locked="0"/>
    </xf>
    <xf numFmtId="49" fontId="36" fillId="0" borderId="14" xfId="42" applyNumberFormat="1" applyFont="1" applyBorder="1" applyProtection="1">
      <alignment vertical="center"/>
      <protection locked="0"/>
    </xf>
    <xf numFmtId="49" fontId="21" fillId="48" borderId="78" xfId="42" applyNumberFormat="1" applyFont="1" applyFill="1" applyBorder="1" applyAlignment="1" applyProtection="1">
      <alignment horizontal="center" vertical="center" wrapText="1"/>
      <protection locked="0"/>
    </xf>
    <xf numFmtId="176" fontId="36" fillId="0" borderId="14" xfId="42" applyNumberFormat="1" applyFont="1" applyBorder="1" applyProtection="1">
      <alignment vertical="center"/>
    </xf>
    <xf numFmtId="0" fontId="24" fillId="33" borderId="10" xfId="0" applyNumberFormat="1" applyFont="1" applyFill="1" applyBorder="1" applyAlignment="1" applyProtection="1">
      <alignment vertical="center" wrapText="1"/>
      <protection locked="0"/>
    </xf>
    <xf numFmtId="0" fontId="60" fillId="47" borderId="10" xfId="0" applyNumberFormat="1" applyFont="1" applyFill="1" applyBorder="1" applyAlignment="1" applyProtection="1">
      <alignment vertical="center" wrapText="1"/>
      <protection locked="0"/>
    </xf>
    <xf numFmtId="0" fontId="24" fillId="33" borderId="10" xfId="0" applyNumberFormat="1" applyFont="1" applyFill="1" applyBorder="1" applyProtection="1">
      <alignment vertical="center"/>
      <protection locked="0"/>
    </xf>
    <xf numFmtId="0" fontId="24" fillId="37" borderId="10" xfId="0" applyNumberFormat="1" applyFont="1" applyFill="1" applyBorder="1" applyAlignment="1" applyProtection="1">
      <alignment vertical="center" wrapText="1"/>
      <protection locked="0"/>
    </xf>
    <xf numFmtId="0" fontId="24" fillId="33" borderId="11" xfId="0" applyNumberFormat="1" applyFont="1" applyFill="1" applyBorder="1" applyAlignment="1" applyProtection="1">
      <alignment vertical="center" wrapText="1"/>
      <protection locked="0"/>
    </xf>
    <xf numFmtId="0" fontId="24" fillId="0" borderId="0" xfId="0" applyNumberFormat="1" applyFont="1" applyFill="1" applyProtection="1">
      <alignment vertical="center"/>
      <protection locked="0"/>
    </xf>
    <xf numFmtId="0" fontId="20" fillId="0" borderId="10" xfId="0" applyNumberFormat="1" applyFont="1" applyFill="1" applyBorder="1" applyProtection="1">
      <alignment vertical="center"/>
      <protection locked="0"/>
    </xf>
    <xf numFmtId="0" fontId="32" fillId="47" borderId="10" xfId="0" applyNumberFormat="1" applyFont="1" applyFill="1" applyBorder="1" applyProtection="1">
      <alignment vertical="center"/>
      <protection locked="0"/>
    </xf>
    <xf numFmtId="49" fontId="32" fillId="47" borderId="10" xfId="0" applyNumberFormat="1" applyFont="1" applyFill="1" applyBorder="1" applyProtection="1">
      <alignment vertical="center"/>
      <protection locked="0"/>
    </xf>
    <xf numFmtId="49" fontId="32" fillId="37" borderId="10" xfId="0" applyNumberFormat="1" applyFont="1" applyFill="1" applyBorder="1" applyProtection="1">
      <alignment vertical="center"/>
      <protection locked="0"/>
    </xf>
    <xf numFmtId="0" fontId="20" fillId="0" borderId="11" xfId="0" applyNumberFormat="1" applyFont="1" applyFill="1" applyBorder="1" applyProtection="1">
      <alignment vertical="center"/>
      <protection locked="0"/>
    </xf>
    <xf numFmtId="0" fontId="20" fillId="0" borderId="0" xfId="0" applyNumberFormat="1" applyFont="1" applyFill="1" applyProtection="1">
      <alignment vertical="center"/>
      <protection locked="0"/>
    </xf>
    <xf numFmtId="0" fontId="20" fillId="0" borderId="0" xfId="0" applyNumberFormat="1" applyFont="1" applyFill="1" applyBorder="1" applyProtection="1">
      <alignment vertical="center"/>
      <protection locked="0"/>
    </xf>
    <xf numFmtId="0" fontId="24" fillId="33" borderId="10" xfId="0" applyNumberFormat="1" applyFont="1" applyFill="1" applyBorder="1" applyAlignment="1" applyProtection="1">
      <alignment vertical="center" wrapText="1"/>
    </xf>
    <xf numFmtId="0" fontId="20" fillId="0" borderId="10" xfId="0" applyNumberFormat="1" applyFont="1" applyFill="1" applyBorder="1" applyProtection="1">
      <alignment vertical="center"/>
    </xf>
    <xf numFmtId="0" fontId="20" fillId="0" borderId="0" xfId="0" applyNumberFormat="1" applyFont="1" applyFill="1" applyBorder="1" applyProtection="1">
      <alignment vertical="center"/>
    </xf>
    <xf numFmtId="0" fontId="24" fillId="33" borderId="10" xfId="0" applyNumberFormat="1" applyFont="1" applyFill="1" applyBorder="1" applyProtection="1">
      <alignment vertical="center"/>
    </xf>
    <xf numFmtId="0" fontId="20" fillId="36" borderId="10" xfId="0" applyNumberFormat="1" applyFont="1" applyFill="1" applyBorder="1" applyProtection="1">
      <alignment vertical="center"/>
    </xf>
    <xf numFmtId="176" fontId="24" fillId="33" borderId="10" xfId="0" applyNumberFormat="1" applyFont="1" applyFill="1" applyBorder="1" applyProtection="1">
      <alignment vertical="center"/>
    </xf>
    <xf numFmtId="176" fontId="20" fillId="36" borderId="10" xfId="0" applyNumberFormat="1" applyFont="1" applyFill="1" applyBorder="1" applyProtection="1">
      <alignment vertical="center"/>
    </xf>
    <xf numFmtId="176" fontId="20" fillId="0" borderId="0" xfId="0" applyNumberFormat="1" applyFont="1" applyFill="1" applyBorder="1" applyProtection="1">
      <alignment vertical="center"/>
    </xf>
    <xf numFmtId="0" fontId="20" fillId="0" borderId="10" xfId="42" applyNumberFormat="1" applyFont="1" applyBorder="1" applyAlignment="1" applyProtection="1">
      <alignment vertical="center" wrapText="1"/>
    </xf>
    <xf numFmtId="0" fontId="19" fillId="0" borderId="0" xfId="0" applyFont="1" applyAlignment="1" applyProtection="1">
      <alignment vertical="center"/>
      <protection locked="0"/>
    </xf>
    <xf numFmtId="0" fontId="29" fillId="0" borderId="0" xfId="0" applyFont="1" applyAlignment="1" applyProtection="1">
      <alignment vertical="center"/>
      <protection locked="0"/>
    </xf>
    <xf numFmtId="14" fontId="27" fillId="49" borderId="10" xfId="0" applyNumberFormat="1" applyFont="1" applyFill="1" applyBorder="1">
      <alignment vertical="center"/>
    </xf>
    <xf numFmtId="14" fontId="27" fillId="0" borderId="0" xfId="0" applyNumberFormat="1" applyFont="1" applyFill="1" applyBorder="1" applyProtection="1">
      <alignment vertical="center"/>
      <protection locked="0"/>
    </xf>
    <xf numFmtId="0" fontId="35" fillId="0" borderId="0" xfId="0" applyFont="1" applyAlignment="1" applyProtection="1">
      <alignment vertical="center"/>
      <protection locked="0"/>
    </xf>
    <xf numFmtId="0" fontId="36" fillId="0" borderId="14" xfId="42" applyNumberFormat="1" applyFont="1" applyBorder="1" applyProtection="1">
      <alignment vertical="center"/>
      <protection locked="0"/>
    </xf>
    <xf numFmtId="0" fontId="36" fillId="0" borderId="10" xfId="42" applyNumberFormat="1" applyFont="1" applyBorder="1" applyProtection="1">
      <alignment vertical="center"/>
      <protection locked="0"/>
    </xf>
    <xf numFmtId="0" fontId="36" fillId="0" borderId="71" xfId="42" applyNumberFormat="1" applyFont="1" applyBorder="1" applyProtection="1">
      <alignment vertical="center"/>
      <protection locked="0"/>
    </xf>
    <xf numFmtId="0" fontId="19" fillId="0" borderId="84" xfId="0" applyFont="1" applyBorder="1" applyAlignment="1">
      <alignment horizontal="right"/>
    </xf>
    <xf numFmtId="0" fontId="34" fillId="0" borderId="85" xfId="0" applyFont="1" applyBorder="1" applyAlignment="1">
      <alignment horizontal="right" wrapText="1"/>
    </xf>
    <xf numFmtId="49" fontId="39" fillId="40" borderId="78" xfId="42" applyNumberFormat="1" applyFont="1" applyFill="1" applyBorder="1" applyAlignment="1" applyProtection="1">
      <alignment horizontal="center" vertical="center" textRotation="255" wrapText="1"/>
      <protection locked="0"/>
    </xf>
    <xf numFmtId="0" fontId="34" fillId="44" borderId="20" xfId="0" applyFont="1" applyFill="1" applyBorder="1" applyAlignment="1">
      <alignment horizontal="left" vertical="center" wrapText="1"/>
    </xf>
    <xf numFmtId="0" fontId="55" fillId="44" borderId="20" xfId="0" applyFont="1" applyFill="1" applyBorder="1" applyAlignment="1">
      <alignment vertical="center" wrapText="1"/>
    </xf>
    <xf numFmtId="0" fontId="55" fillId="44" borderId="20" xfId="0" applyFont="1" applyFill="1" applyBorder="1" applyAlignment="1">
      <alignment vertical="center"/>
    </xf>
    <xf numFmtId="0" fontId="55" fillId="44" borderId="31" xfId="0" applyFont="1" applyFill="1" applyBorder="1" applyAlignment="1">
      <alignment vertical="center"/>
    </xf>
    <xf numFmtId="0" fontId="50" fillId="0" borderId="20" xfId="0" applyFont="1" applyBorder="1" applyAlignment="1">
      <alignment horizontal="center" vertical="center"/>
    </xf>
    <xf numFmtId="0" fontId="50" fillId="0" borderId="52" xfId="0" applyFont="1" applyBorder="1" applyAlignment="1">
      <alignment horizontal="center" vertical="center"/>
    </xf>
    <xf numFmtId="0" fontId="34" fillId="44" borderId="31" xfId="0" applyFont="1" applyFill="1" applyBorder="1" applyAlignment="1">
      <alignment horizontal="center" vertical="center"/>
    </xf>
    <xf numFmtId="0" fontId="34" fillId="44" borderId="32" xfId="0" applyFont="1" applyFill="1" applyBorder="1" applyAlignment="1">
      <alignment horizontal="center" vertical="center"/>
    </xf>
    <xf numFmtId="0" fontId="40" fillId="44" borderId="31" xfId="0" applyFont="1" applyFill="1" applyBorder="1" applyAlignment="1">
      <alignment horizontal="left" vertical="center"/>
    </xf>
    <xf numFmtId="0" fontId="40" fillId="44" borderId="33" xfId="0" applyFont="1" applyFill="1" applyBorder="1" applyAlignment="1">
      <alignment horizontal="left" vertical="center"/>
    </xf>
    <xf numFmtId="0" fontId="40" fillId="44" borderId="34" xfId="0" applyFont="1" applyFill="1" applyBorder="1" applyAlignment="1">
      <alignment horizontal="left" vertical="center"/>
    </xf>
    <xf numFmtId="0" fontId="55" fillId="44" borderId="31" xfId="0" applyFont="1" applyFill="1" applyBorder="1" applyAlignment="1">
      <alignment horizontal="left" vertical="center" wrapText="1"/>
    </xf>
    <xf numFmtId="0" fontId="55" fillId="44" borderId="32" xfId="0" applyFont="1" applyFill="1" applyBorder="1" applyAlignment="1">
      <alignment horizontal="left" vertical="center" wrapText="1"/>
    </xf>
    <xf numFmtId="0" fontId="40" fillId="44" borderId="33" xfId="0" applyFont="1" applyFill="1" applyBorder="1" applyAlignment="1">
      <alignment horizontal="left" vertical="center" wrapText="1"/>
    </xf>
    <xf numFmtId="0" fontId="40" fillId="44" borderId="34" xfId="0" applyFont="1" applyFill="1" applyBorder="1" applyAlignment="1">
      <alignment horizontal="left" vertical="center" wrapText="1"/>
    </xf>
    <xf numFmtId="0" fontId="34" fillId="44" borderId="31" xfId="0" applyFont="1" applyFill="1" applyBorder="1" applyAlignment="1">
      <alignment horizontal="left" vertical="center" wrapText="1"/>
    </xf>
    <xf numFmtId="0" fontId="34" fillId="44" borderId="33" xfId="0" applyFont="1" applyFill="1" applyBorder="1" applyAlignment="1">
      <alignment horizontal="left" vertical="center" wrapText="1"/>
    </xf>
    <xf numFmtId="0" fontId="34" fillId="44" borderId="32" xfId="0" applyFont="1" applyFill="1" applyBorder="1" applyAlignment="1">
      <alignment horizontal="left" vertical="center" wrapText="1"/>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32" xfId="0" applyFont="1" applyBorder="1" applyAlignment="1">
      <alignment horizontal="center" vertical="center"/>
    </xf>
    <xf numFmtId="0" fontId="19" fillId="44" borderId="20" xfId="0" applyFont="1" applyFill="1" applyBorder="1" applyAlignment="1">
      <alignment horizontal="center" vertical="center"/>
    </xf>
    <xf numFmtId="0" fontId="19" fillId="44" borderId="31" xfId="0" applyFont="1" applyFill="1" applyBorder="1" applyAlignment="1">
      <alignment horizontal="center" vertical="center"/>
    </xf>
    <xf numFmtId="0" fontId="56" fillId="45" borderId="24" xfId="0" applyFont="1" applyFill="1" applyBorder="1" applyAlignment="1">
      <alignment horizontal="center" vertical="center"/>
    </xf>
    <xf numFmtId="0" fontId="35" fillId="45" borderId="25" xfId="0" applyFont="1" applyFill="1" applyBorder="1" applyAlignment="1">
      <alignment horizontal="center" vertical="center"/>
    </xf>
    <xf numFmtId="0" fontId="35" fillId="45" borderId="26" xfId="0" applyFont="1" applyFill="1" applyBorder="1" applyAlignment="1">
      <alignment horizontal="center" vertical="center"/>
    </xf>
    <xf numFmtId="0" fontId="35" fillId="0" borderId="27" xfId="0" applyFont="1" applyBorder="1" applyAlignment="1">
      <alignment horizontal="center" vertical="center"/>
    </xf>
    <xf numFmtId="0" fontId="35" fillId="0" borderId="20" xfId="0" applyFont="1" applyBorder="1" applyAlignment="1">
      <alignment horizontal="center" vertical="center"/>
    </xf>
    <xf numFmtId="0" fontId="35" fillId="0" borderId="52"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0" borderId="53" xfId="0" applyFont="1" applyBorder="1" applyAlignment="1">
      <alignment horizontal="center" vertical="center"/>
    </xf>
    <xf numFmtId="0" fontId="19" fillId="0" borderId="0" xfId="0" applyFont="1" applyBorder="1" applyAlignment="1">
      <alignment horizontal="center" vertical="center"/>
    </xf>
    <xf numFmtId="0" fontId="34" fillId="0" borderId="54" xfId="0" applyFont="1" applyBorder="1" applyAlignment="1">
      <alignment vertical="center" wrapText="1"/>
    </xf>
    <xf numFmtId="0" fontId="34" fillId="0" borderId="55" xfId="0" applyFont="1" applyBorder="1" applyAlignment="1">
      <alignment vertical="center"/>
    </xf>
    <xf numFmtId="0" fontId="34" fillId="0" borderId="56" xfId="0" applyFont="1" applyBorder="1" applyAlignment="1">
      <alignment vertical="center"/>
    </xf>
    <xf numFmtId="0" fontId="19" fillId="0" borderId="0" xfId="0" applyFont="1" applyBorder="1" applyAlignment="1">
      <alignment horizontal="left" vertical="center" wrapText="1"/>
    </xf>
    <xf numFmtId="0" fontId="34" fillId="44" borderId="57" xfId="0" applyFont="1" applyFill="1" applyBorder="1" applyAlignment="1">
      <alignment horizontal="left" vertical="center" wrapText="1"/>
    </xf>
    <xf numFmtId="0" fontId="34" fillId="44" borderId="58" xfId="0" applyFont="1" applyFill="1" applyBorder="1" applyAlignment="1">
      <alignment horizontal="left" vertical="center" wrapText="1"/>
    </xf>
    <xf numFmtId="0" fontId="34" fillId="44" borderId="59" xfId="0" applyFont="1" applyFill="1" applyBorder="1" applyAlignment="1">
      <alignment horizontal="left" vertical="center" wrapText="1"/>
    </xf>
    <xf numFmtId="0" fontId="50" fillId="44" borderId="20" xfId="0" applyFont="1" applyFill="1" applyBorder="1" applyAlignment="1">
      <alignment horizontal="left" vertical="center" wrapText="1"/>
    </xf>
    <xf numFmtId="0" fontId="50" fillId="44" borderId="52" xfId="0" applyFont="1" applyFill="1" applyBorder="1" applyAlignment="1">
      <alignment horizontal="left" vertical="center" wrapText="1"/>
    </xf>
    <xf numFmtId="0" fontId="50" fillId="0" borderId="36" xfId="0" applyFont="1" applyBorder="1" applyAlignment="1">
      <alignment horizontal="center" vertical="center"/>
    </xf>
    <xf numFmtId="0" fontId="50" fillId="0" borderId="53" xfId="0" applyFont="1" applyBorder="1" applyAlignment="1">
      <alignment horizontal="center" vertical="center"/>
    </xf>
    <xf numFmtId="0" fontId="40" fillId="44" borderId="20" xfId="0" applyFont="1" applyFill="1" applyBorder="1" applyAlignment="1">
      <alignment horizontal="left" vertical="center" wrapText="1"/>
    </xf>
    <xf numFmtId="0" fontId="40" fillId="44" borderId="31" xfId="0" applyFont="1" applyFill="1" applyBorder="1" applyAlignment="1">
      <alignment horizontal="left" vertical="center" wrapText="1"/>
    </xf>
    <xf numFmtId="0" fontId="50" fillId="44" borderId="20" xfId="0" applyFont="1" applyFill="1" applyBorder="1" applyAlignment="1">
      <alignment horizontal="center" vertical="center" textRotation="255" wrapText="1"/>
    </xf>
    <xf numFmtId="0" fontId="55" fillId="44" borderId="20" xfId="0" applyFont="1" applyFill="1" applyBorder="1" applyAlignment="1">
      <alignment horizontal="left" vertical="center" wrapText="1"/>
    </xf>
    <xf numFmtId="0" fontId="19" fillId="44" borderId="31" xfId="0" applyFont="1" applyFill="1" applyBorder="1" applyAlignment="1">
      <alignment horizontal="left" vertical="center"/>
    </xf>
    <xf numFmtId="0" fontId="19" fillId="44" borderId="32" xfId="0" applyFont="1" applyFill="1" applyBorder="1" applyAlignment="1">
      <alignment horizontal="left" vertical="center"/>
    </xf>
    <xf numFmtId="6" fontId="40" fillId="44" borderId="33" xfId="0" applyNumberFormat="1" applyFont="1" applyFill="1" applyBorder="1" applyAlignment="1">
      <alignment horizontal="left" vertical="center"/>
    </xf>
    <xf numFmtId="6" fontId="40" fillId="44" borderId="34" xfId="0" applyNumberFormat="1" applyFont="1" applyFill="1" applyBorder="1" applyAlignment="1">
      <alignment horizontal="left" vertical="center"/>
    </xf>
    <xf numFmtId="0" fontId="19" fillId="44" borderId="20" xfId="0" applyFont="1" applyFill="1" applyBorder="1" applyAlignment="1">
      <alignment horizontal="center" vertical="center" textRotation="255"/>
    </xf>
    <xf numFmtId="0" fontId="19" fillId="44" borderId="31" xfId="0" applyFont="1" applyFill="1" applyBorder="1" applyAlignment="1">
      <alignment horizontal="left" vertical="center" wrapText="1"/>
    </xf>
    <xf numFmtId="0" fontId="19" fillId="44" borderId="32" xfId="0" applyFont="1" applyFill="1" applyBorder="1" applyAlignment="1">
      <alignment horizontal="left" vertical="center" wrapText="1"/>
    </xf>
    <xf numFmtId="0" fontId="41" fillId="44" borderId="33" xfId="0" applyFont="1" applyFill="1" applyBorder="1" applyAlignment="1">
      <alignment horizontal="left" vertical="center"/>
    </xf>
    <xf numFmtId="0" fontId="40" fillId="44" borderId="32" xfId="0" applyFont="1" applyFill="1" applyBorder="1" applyAlignment="1">
      <alignment horizontal="left" vertical="center" wrapText="1"/>
    </xf>
    <xf numFmtId="0" fontId="19" fillId="0" borderId="31"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44" borderId="40" xfId="0" applyFont="1" applyFill="1" applyBorder="1" applyAlignment="1">
      <alignment horizontal="center" vertical="center" shrinkToFit="1"/>
    </xf>
    <xf numFmtId="0" fontId="19" fillId="44" borderId="41" xfId="0" applyFont="1" applyFill="1" applyBorder="1" applyAlignment="1">
      <alignment horizontal="center" vertical="center" shrinkToFit="1"/>
    </xf>
    <xf numFmtId="0" fontId="19" fillId="0" borderId="40"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19" fillId="44" borderId="27" xfId="0" applyFont="1" applyFill="1" applyBorder="1" applyAlignment="1">
      <alignment horizontal="center" vertical="center" wrapText="1"/>
    </xf>
    <xf numFmtId="0" fontId="19" fillId="44" borderId="35" xfId="0" applyFont="1" applyFill="1" applyBorder="1" applyAlignment="1">
      <alignment horizontal="center" vertical="center"/>
    </xf>
    <xf numFmtId="0" fontId="19" fillId="44" borderId="36" xfId="0" applyFont="1" applyFill="1" applyBorder="1" applyAlignment="1">
      <alignment horizontal="center" vertical="center"/>
    </xf>
    <xf numFmtId="0" fontId="19" fillId="0" borderId="28" xfId="0" applyFont="1" applyBorder="1" applyAlignment="1">
      <alignment horizontal="left" vertical="center" shrinkToFit="1"/>
    </xf>
    <xf numFmtId="0" fontId="19" fillId="0" borderId="29"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7" xfId="0" applyFont="1" applyBorder="1" applyAlignment="1">
      <alignment horizontal="left" vertical="center" shrinkToFit="1"/>
    </xf>
    <xf numFmtId="0" fontId="19" fillId="0" borderId="38" xfId="0" applyFont="1" applyBorder="1" applyAlignment="1">
      <alignment horizontal="left" vertical="center" shrinkToFit="1"/>
    </xf>
    <xf numFmtId="0" fontId="19" fillId="0" borderId="39" xfId="0" applyFont="1" applyBorder="1" applyAlignment="1">
      <alignment horizontal="left" vertical="center" shrinkToFit="1"/>
    </xf>
    <xf numFmtId="0" fontId="52" fillId="0" borderId="45" xfId="0" applyFont="1" applyBorder="1" applyAlignment="1">
      <alignment horizontal="left" vertical="top"/>
    </xf>
    <xf numFmtId="0" fontId="52" fillId="0" borderId="46" xfId="0" applyFont="1" applyBorder="1" applyAlignment="1">
      <alignment horizontal="left" vertical="top"/>
    </xf>
    <xf numFmtId="0" fontId="52" fillId="0" borderId="0" xfId="0" applyFont="1" applyBorder="1" applyAlignment="1">
      <alignment horizontal="left" vertical="top"/>
    </xf>
    <xf numFmtId="0" fontId="52" fillId="0" borderId="48" xfId="0" applyFont="1" applyBorder="1" applyAlignment="1">
      <alignment horizontal="left" vertical="top"/>
    </xf>
    <xf numFmtId="0" fontId="52" fillId="0" borderId="38" xfId="0" applyFont="1" applyBorder="1" applyAlignment="1">
      <alignment horizontal="left" vertical="top"/>
    </xf>
    <xf numFmtId="0" fontId="52" fillId="0" borderId="50" xfId="0" applyFont="1" applyBorder="1" applyAlignment="1">
      <alignment horizontal="left" vertical="top"/>
    </xf>
    <xf numFmtId="0" fontId="54" fillId="0" borderId="51" xfId="0" applyFont="1" applyBorder="1" applyAlignment="1">
      <alignment horizontal="left" vertical="top"/>
    </xf>
    <xf numFmtId="0" fontId="19" fillId="44" borderId="19" xfId="0" applyFont="1" applyFill="1" applyBorder="1" applyAlignment="1">
      <alignment horizontal="center" vertical="center"/>
    </xf>
    <xf numFmtId="0" fontId="35" fillId="0" borderId="0" xfId="0" applyFont="1" applyAlignment="1">
      <alignment horizontal="left" vertical="center"/>
    </xf>
    <xf numFmtId="0" fontId="63" fillId="0" borderId="0" xfId="43" applyAlignment="1">
      <alignment horizontal="center" vertical="center"/>
    </xf>
    <xf numFmtId="0" fontId="40" fillId="0" borderId="0" xfId="0" applyFont="1" applyAlignment="1">
      <alignment horizontal="center" vertical="center"/>
    </xf>
    <xf numFmtId="0" fontId="47" fillId="44" borderId="20" xfId="0" applyFont="1" applyFill="1" applyBorder="1" applyAlignment="1">
      <alignment horizontal="left" vertical="top"/>
    </xf>
    <xf numFmtId="0" fontId="49" fillId="44" borderId="20" xfId="0" applyFont="1" applyFill="1" applyBorder="1" applyAlignment="1">
      <alignment horizontal="left" vertical="top"/>
    </xf>
    <xf numFmtId="0" fontId="50" fillId="46" borderId="19" xfId="0" applyFont="1" applyFill="1" applyBorder="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49" fontId="28" fillId="46" borderId="21" xfId="0" applyNumberFormat="1" applyFont="1" applyFill="1" applyBorder="1" applyAlignment="1">
      <alignment horizontal="center" vertical="center"/>
    </xf>
    <xf numFmtId="0" fontId="28" fillId="46" borderId="21" xfId="0" applyFont="1" applyFill="1" applyBorder="1" applyAlignment="1">
      <alignment horizontal="center" vertical="center"/>
    </xf>
    <xf numFmtId="0" fontId="28" fillId="46" borderId="21" xfId="0" applyFont="1" applyFill="1" applyBorder="1" applyAlignment="1">
      <alignment horizontal="center" vertical="center" wrapText="1"/>
    </xf>
    <xf numFmtId="0" fontId="28" fillId="46" borderId="23" xfId="0" applyFont="1" applyFill="1" applyBorder="1" applyAlignment="1">
      <alignment horizontal="center" vertical="center"/>
    </xf>
    <xf numFmtId="0" fontId="19" fillId="44" borderId="24" xfId="0" applyFont="1" applyFill="1" applyBorder="1" applyAlignment="1">
      <alignment horizontal="center" vertical="center" wrapText="1"/>
    </xf>
    <xf numFmtId="0" fontId="19" fillId="44" borderId="25" xfId="0" applyFont="1" applyFill="1" applyBorder="1" applyAlignment="1">
      <alignment horizontal="center" vertical="center"/>
    </xf>
    <xf numFmtId="0" fontId="19" fillId="0" borderId="25" xfId="0" applyFont="1" applyBorder="1" applyAlignment="1">
      <alignment horizontal="left" vertical="center" shrinkToFit="1"/>
    </xf>
    <xf numFmtId="0" fontId="50" fillId="45" borderId="60" xfId="0" applyFont="1" applyFill="1" applyBorder="1" applyAlignment="1">
      <alignment horizontal="center" vertical="top"/>
    </xf>
    <xf numFmtId="0" fontId="50" fillId="45" borderId="61" xfId="0" applyFont="1" applyFill="1" applyBorder="1" applyAlignment="1">
      <alignment horizontal="center" vertical="top"/>
    </xf>
    <xf numFmtId="0" fontId="46" fillId="0" borderId="0" xfId="0" applyFont="1" applyAlignment="1">
      <alignment horizontal="left" vertical="center"/>
    </xf>
    <xf numFmtId="0" fontId="47" fillId="0" borderId="18" xfId="0" applyFont="1" applyFill="1" applyBorder="1" applyAlignment="1">
      <alignment horizontal="right" vertical="center" textRotation="255"/>
    </xf>
    <xf numFmtId="0" fontId="47" fillId="44" borderId="19" xfId="0" applyFont="1" applyFill="1" applyBorder="1" applyAlignment="1">
      <alignment horizontal="left" vertical="top"/>
    </xf>
    <xf numFmtId="0" fontId="47" fillId="44" borderId="21" xfId="0" applyFont="1" applyFill="1" applyBorder="1" applyAlignment="1">
      <alignment horizontal="left" vertical="top"/>
    </xf>
    <xf numFmtId="0" fontId="47" fillId="44" borderId="22" xfId="0" applyFont="1" applyFill="1" applyBorder="1" applyAlignment="1">
      <alignment horizontal="left" vertical="top"/>
    </xf>
    <xf numFmtId="0" fontId="48" fillId="44" borderId="19" xfId="0" applyFont="1" applyFill="1" applyBorder="1" applyAlignment="1">
      <alignment horizontal="left" wrapText="1"/>
    </xf>
    <xf numFmtId="0" fontId="48" fillId="44" borderId="21" xfId="0" applyFont="1" applyFill="1" applyBorder="1" applyAlignment="1">
      <alignment horizontal="left" wrapText="1"/>
    </xf>
    <xf numFmtId="0" fontId="48" fillId="44" borderId="22" xfId="0" applyFont="1" applyFill="1" applyBorder="1" applyAlignment="1">
      <alignment horizontal="left" wrapText="1"/>
    </xf>
    <xf numFmtId="0" fontId="34" fillId="45" borderId="60" xfId="0" applyFont="1" applyFill="1" applyBorder="1" applyAlignment="1">
      <alignment horizontal="center" vertical="center"/>
    </xf>
    <xf numFmtId="0" fontId="34" fillId="45" borderId="51" xfId="0" applyFont="1" applyFill="1" applyBorder="1" applyAlignment="1">
      <alignment horizontal="center" vertical="center"/>
    </xf>
    <xf numFmtId="0" fontId="34" fillId="45" borderId="62" xfId="0" applyFont="1" applyFill="1" applyBorder="1" applyAlignment="1">
      <alignment horizontal="center" vertical="center"/>
    </xf>
    <xf numFmtId="0" fontId="19" fillId="44" borderId="31" xfId="0" applyFont="1" applyFill="1" applyBorder="1" applyAlignment="1">
      <alignment horizontal="center" vertical="center" shrinkToFit="1"/>
    </xf>
    <xf numFmtId="0" fontId="19" fillId="44" borderId="32" xfId="0" applyFont="1" applyFill="1" applyBorder="1" applyAlignment="1">
      <alignment horizontal="center" vertical="center" shrinkToFit="1"/>
    </xf>
    <xf numFmtId="0" fontId="51" fillId="38" borderId="44" xfId="0" applyFont="1" applyFill="1" applyBorder="1" applyAlignment="1">
      <alignment horizontal="center" vertical="center" wrapText="1"/>
    </xf>
    <xf numFmtId="0" fontId="51" fillId="38" borderId="45" xfId="0" applyFont="1" applyFill="1" applyBorder="1" applyAlignment="1">
      <alignment horizontal="center" vertical="center" wrapText="1"/>
    </xf>
    <xf numFmtId="0" fontId="51" fillId="38" borderId="47" xfId="0" applyFont="1" applyFill="1" applyBorder="1" applyAlignment="1">
      <alignment horizontal="center" vertical="center" wrapText="1"/>
    </xf>
    <xf numFmtId="0" fontId="51" fillId="38" borderId="0" xfId="0" applyFont="1" applyFill="1" applyBorder="1" applyAlignment="1">
      <alignment horizontal="center" vertical="center" wrapText="1"/>
    </xf>
    <xf numFmtId="0" fontId="51" fillId="38" borderId="49" xfId="0" applyFont="1" applyFill="1" applyBorder="1" applyAlignment="1">
      <alignment horizontal="center" vertical="center" wrapText="1"/>
    </xf>
    <xf numFmtId="0" fontId="51" fillId="38" borderId="38" xfId="0" applyFont="1" applyFill="1" applyBorder="1" applyAlignment="1">
      <alignment horizontal="center" vertical="center" wrapText="1"/>
    </xf>
    <xf numFmtId="0" fontId="19" fillId="0" borderId="83" xfId="0" applyFont="1" applyBorder="1" applyAlignment="1">
      <alignment horizontal="center"/>
    </xf>
    <xf numFmtId="0" fontId="19" fillId="0" borderId="87" xfId="0" applyFont="1" applyBorder="1" applyAlignment="1">
      <alignment horizontal="center"/>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52" xfId="0" applyFont="1" applyBorder="1" applyAlignment="1">
      <alignment horizontal="center" vertical="center" wrapText="1"/>
    </xf>
    <xf numFmtId="0" fontId="50" fillId="0" borderId="8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36" xfId="0" applyFont="1" applyBorder="1" applyAlignment="1">
      <alignment horizontal="center" vertical="center" wrapText="1"/>
    </xf>
    <xf numFmtId="0" fontId="19" fillId="0" borderId="82" xfId="0" applyFont="1" applyBorder="1" applyAlignment="1">
      <alignment horizontal="center"/>
    </xf>
    <xf numFmtId="0" fontId="19" fillId="0" borderId="86" xfId="0" applyFont="1" applyBorder="1" applyAlignment="1">
      <alignment horizontal="center"/>
    </xf>
    <xf numFmtId="0" fontId="27" fillId="45" borderId="11" xfId="0" applyFont="1" applyFill="1" applyBorder="1" applyAlignment="1" applyProtection="1">
      <alignment horizontal="center" vertical="center"/>
    </xf>
    <xf numFmtId="0" fontId="27" fillId="45" borderId="12" xfId="0" applyFont="1" applyFill="1" applyBorder="1" applyAlignment="1" applyProtection="1">
      <alignment horizontal="center" vertical="center"/>
    </xf>
    <xf numFmtId="0" fontId="27" fillId="45" borderId="13" xfId="0" applyFont="1" applyFill="1" applyBorder="1" applyAlignment="1" applyProtection="1">
      <alignment horizontal="center" vertical="center"/>
    </xf>
    <xf numFmtId="0" fontId="63" fillId="0" borderId="0" xfId="43" applyAlignment="1" applyProtection="1">
      <alignment horizontal="left" vertical="center"/>
      <protection locked="0"/>
    </xf>
    <xf numFmtId="0" fontId="64" fillId="0" borderId="0" xfId="43" applyFont="1" applyAlignment="1" applyProtection="1">
      <alignment horizontal="left" vertical="center"/>
      <protection locked="0"/>
    </xf>
    <xf numFmtId="0" fontId="29" fillId="0" borderId="0" xfId="0" applyFont="1" applyAlignment="1" applyProtection="1">
      <alignment horizontal="left" vertical="center"/>
      <protection locked="0"/>
    </xf>
    <xf numFmtId="0" fontId="34" fillId="0" borderId="0" xfId="0" applyFont="1" applyAlignment="1" applyProtection="1">
      <alignment horizontal="right" vertical="center"/>
      <protection locked="0"/>
    </xf>
    <xf numFmtId="0" fontId="27" fillId="1" borderId="10" xfId="0" applyFont="1" applyFill="1" applyBorder="1" applyAlignment="1" applyProtection="1">
      <alignment horizontal="center" vertical="center" wrapText="1"/>
      <protection locked="0"/>
    </xf>
    <xf numFmtId="0" fontId="27" fillId="1" borderId="10" xfId="0" applyFont="1" applyFill="1" applyBorder="1" applyAlignment="1" applyProtection="1">
      <alignment horizontal="center" vertical="center"/>
      <protection locked="0"/>
    </xf>
    <xf numFmtId="49" fontId="21" fillId="40" borderId="73" xfId="42" applyNumberFormat="1" applyFont="1" applyFill="1" applyBorder="1" applyAlignment="1" applyProtection="1">
      <alignment horizontal="center" vertical="center" wrapText="1"/>
      <protection locked="0"/>
    </xf>
    <xf numFmtId="49" fontId="21" fillId="40" borderId="74" xfId="42" applyNumberFormat="1" applyFont="1" applyFill="1" applyBorder="1" applyAlignment="1" applyProtection="1">
      <alignment horizontal="center" vertical="center" wrapText="1"/>
      <protection locked="0"/>
    </xf>
    <xf numFmtId="49" fontId="21" fillId="40" borderId="75" xfId="42" applyNumberFormat="1" applyFont="1" applyFill="1" applyBorder="1" applyAlignment="1" applyProtection="1">
      <alignment horizontal="center" vertical="center" wrapText="1"/>
      <protection locked="0"/>
    </xf>
    <xf numFmtId="0" fontId="27" fillId="45" borderId="16" xfId="0" applyFont="1" applyFill="1" applyBorder="1" applyAlignment="1" applyProtection="1">
      <alignment horizontal="center" vertical="center"/>
    </xf>
    <xf numFmtId="0" fontId="27" fillId="45" borderId="63" xfId="0" applyFont="1" applyFill="1" applyBorder="1" applyAlignment="1" applyProtection="1">
      <alignment horizontal="center" vertical="center"/>
    </xf>
    <xf numFmtId="0" fontId="27" fillId="45" borderId="64" xfId="0" applyFont="1" applyFill="1" applyBorder="1" applyAlignment="1" applyProtection="1">
      <alignment horizontal="center" vertical="center"/>
    </xf>
    <xf numFmtId="49" fontId="19" fillId="45" borderId="67" xfId="0" applyNumberFormat="1" applyFont="1" applyFill="1" applyBorder="1" applyAlignment="1" applyProtection="1">
      <alignment horizontal="center" vertical="center"/>
      <protection locked="0"/>
    </xf>
    <xf numFmtId="49" fontId="19" fillId="45" borderId="68" xfId="0" applyNumberFormat="1" applyFont="1" applyFill="1" applyBorder="1" applyAlignment="1" applyProtection="1">
      <alignment horizontal="center" vertical="center"/>
      <protection locked="0"/>
    </xf>
    <xf numFmtId="49" fontId="59" fillId="1" borderId="67" xfId="0" applyNumberFormat="1" applyFont="1" applyFill="1" applyBorder="1" applyAlignment="1" applyProtection="1">
      <alignment horizontal="center" vertical="center"/>
      <protection locked="0"/>
    </xf>
    <xf numFmtId="49" fontId="59" fillId="1" borderId="55" xfId="0" applyNumberFormat="1" applyFont="1" applyFill="1" applyBorder="1" applyAlignment="1" applyProtection="1">
      <alignment horizontal="center" vertical="center"/>
      <protection locked="0"/>
    </xf>
    <xf numFmtId="49" fontId="21" fillId="39" borderId="17" xfId="42" applyNumberFormat="1" applyFont="1" applyFill="1" applyBorder="1" applyAlignment="1" applyProtection="1">
      <alignment horizontal="center" vertical="center" wrapText="1"/>
      <protection locked="0"/>
    </xf>
    <xf numFmtId="49" fontId="21" fillId="39" borderId="14" xfId="42" applyNumberFormat="1" applyFont="1" applyFill="1" applyBorder="1" applyAlignment="1" applyProtection="1">
      <alignment horizontal="center" vertical="center" wrapText="1"/>
      <protection locked="0"/>
    </xf>
    <xf numFmtId="49" fontId="21" fillId="39" borderId="13" xfId="42" applyNumberFormat="1" applyFont="1" applyFill="1" applyBorder="1" applyAlignment="1" applyProtection="1">
      <alignment horizontal="center" vertical="center" wrapText="1"/>
      <protection locked="0"/>
    </xf>
    <xf numFmtId="49" fontId="21" fillId="39" borderId="10" xfId="42" applyNumberFormat="1" applyFont="1" applyFill="1" applyBorder="1" applyAlignment="1" applyProtection="1">
      <alignment horizontal="center" vertical="center" wrapText="1"/>
      <protection locked="0"/>
    </xf>
    <xf numFmtId="49" fontId="21" fillId="40" borderId="80" xfId="42" applyNumberFormat="1" applyFont="1" applyFill="1" applyBorder="1" applyAlignment="1" applyProtection="1">
      <alignment horizontal="center" vertical="center" wrapText="1"/>
      <protection locked="0"/>
    </xf>
    <xf numFmtId="49" fontId="21" fillId="40" borderId="79" xfId="42" applyNumberFormat="1" applyFont="1" applyFill="1" applyBorder="1" applyAlignment="1" applyProtection="1">
      <alignment horizontal="center" vertical="center" wrapText="1"/>
      <protection locked="0"/>
    </xf>
    <xf numFmtId="0" fontId="27" fillId="1" borderId="17" xfId="0" applyFont="1" applyFill="1" applyBorder="1" applyAlignment="1" applyProtection="1">
      <alignment horizontal="center" vertical="center"/>
      <protection locked="0"/>
    </xf>
    <xf numFmtId="0" fontId="59" fillId="1" borderId="65" xfId="0" applyFont="1" applyFill="1" applyBorder="1" applyAlignment="1" applyProtection="1">
      <alignment horizontal="center" vertical="center"/>
      <protection locked="0"/>
    </xf>
    <xf numFmtId="0" fontId="59" fillId="1" borderId="66" xfId="0" applyFont="1" applyFill="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5">
    <dxf>
      <fill>
        <patternFill>
          <bgColor rgb="FFFEF5F0"/>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border>
        <vertical/>
        <horizontal/>
      </border>
    </dxf>
  </dxfs>
  <tableStyles count="0" defaultTableStyle="TableStyleMedium2" defaultPivotStyle="PivotStyleLight16"/>
  <colors>
    <mruColors>
      <color rgb="FFFEF5F0"/>
      <color rgb="FFFCC2B6"/>
      <color rgb="FFFFDEDD"/>
      <color rgb="FFFFB9B7"/>
      <color rgb="FFA0C4E2"/>
      <color rgb="FFC7E6A4"/>
      <color rgb="FF639BCD"/>
      <color rgb="FF4894E8"/>
      <color rgb="FF33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14</xdr:row>
          <xdr:rowOff>161925</xdr:rowOff>
        </xdr:from>
        <xdr:to>
          <xdr:col>13</xdr:col>
          <xdr:colOff>95250</xdr:colOff>
          <xdr:row>15</xdr:row>
          <xdr:rowOff>133350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180975</xdr:rowOff>
        </xdr:from>
        <xdr:to>
          <xdr:col>13</xdr:col>
          <xdr:colOff>104775</xdr:colOff>
          <xdr:row>16</xdr:row>
          <xdr:rowOff>152400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228600</xdr:rowOff>
        </xdr:from>
        <xdr:to>
          <xdr:col>13</xdr:col>
          <xdr:colOff>161925</xdr:colOff>
          <xdr:row>18</xdr:row>
          <xdr:rowOff>200025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247650</xdr:rowOff>
        </xdr:from>
        <xdr:to>
          <xdr:col>13</xdr:col>
          <xdr:colOff>171450</xdr:colOff>
          <xdr:row>19</xdr:row>
          <xdr:rowOff>228600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104775</xdr:colOff>
          <xdr:row>20</xdr:row>
          <xdr:rowOff>257175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361950</xdr:rowOff>
        </xdr:from>
        <xdr:to>
          <xdr:col>16</xdr:col>
          <xdr:colOff>76200</xdr:colOff>
          <xdr:row>20</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104775</xdr:colOff>
          <xdr:row>21</xdr:row>
          <xdr:rowOff>257175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361950</xdr:rowOff>
        </xdr:from>
        <xdr:to>
          <xdr:col>16</xdr:col>
          <xdr:colOff>76200</xdr:colOff>
          <xdr:row>21</xdr:row>
          <xdr:rowOff>257175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0</xdr:rowOff>
        </xdr:from>
        <xdr:to>
          <xdr:col>12</xdr:col>
          <xdr:colOff>104775</xdr:colOff>
          <xdr:row>22</xdr:row>
          <xdr:rowOff>257175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361950</xdr:rowOff>
        </xdr:from>
        <xdr:to>
          <xdr:col>16</xdr:col>
          <xdr:colOff>76200</xdr:colOff>
          <xdr:row>22</xdr:row>
          <xdr:rowOff>257175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12</xdr:col>
          <xdr:colOff>104775</xdr:colOff>
          <xdr:row>23</xdr:row>
          <xdr:rowOff>257175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361950</xdr:rowOff>
        </xdr:from>
        <xdr:to>
          <xdr:col>16</xdr:col>
          <xdr:colOff>76200</xdr:colOff>
          <xdr:row>23</xdr:row>
          <xdr:rowOff>257175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0</xdr:rowOff>
        </xdr:from>
        <xdr:to>
          <xdr:col>12</xdr:col>
          <xdr:colOff>104775</xdr:colOff>
          <xdr:row>24</xdr:row>
          <xdr:rowOff>257175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361950</xdr:rowOff>
        </xdr:from>
        <xdr:to>
          <xdr:col>16</xdr:col>
          <xdr:colOff>76200</xdr:colOff>
          <xdr:row>24</xdr:row>
          <xdr:rowOff>257175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161925</xdr:rowOff>
        </xdr:from>
        <xdr:to>
          <xdr:col>10</xdr:col>
          <xdr:colOff>219075</xdr:colOff>
          <xdr:row>33</xdr:row>
          <xdr:rowOff>419100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29</xdr:row>
          <xdr:rowOff>19050</xdr:rowOff>
        </xdr:from>
        <xdr:to>
          <xdr:col>6</xdr:col>
          <xdr:colOff>161925</xdr:colOff>
          <xdr:row>30</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257175</xdr:rowOff>
        </xdr:from>
        <xdr:to>
          <xdr:col>7</xdr:col>
          <xdr:colOff>466725</xdr:colOff>
          <xdr:row>29</xdr:row>
          <xdr:rowOff>257175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257175</xdr:rowOff>
        </xdr:from>
        <xdr:to>
          <xdr:col>10</xdr:col>
          <xdr:colOff>133350</xdr:colOff>
          <xdr:row>29</xdr:row>
          <xdr:rowOff>257175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xdr:row>
          <xdr:rowOff>400050</xdr:rowOff>
        </xdr:from>
        <xdr:to>
          <xdr:col>11</xdr:col>
          <xdr:colOff>142875</xdr:colOff>
          <xdr:row>28</xdr:row>
          <xdr:rowOff>257175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170089</xdr:colOff>
      <xdr:row>16</xdr:row>
      <xdr:rowOff>195603</xdr:rowOff>
    </xdr:from>
    <xdr:to>
      <xdr:col>12</xdr:col>
      <xdr:colOff>3197</xdr:colOff>
      <xdr:row>19</xdr:row>
      <xdr:rowOff>289152</xdr:rowOff>
    </xdr:to>
    <xdr:sp macro="" textlink="">
      <xdr:nvSpPr>
        <xdr:cNvPr id="6" name="左大かっこ 5"/>
        <xdr:cNvSpPr/>
      </xdr:nvSpPr>
      <xdr:spPr>
        <a:xfrm>
          <a:off x="5221741" y="3512344"/>
          <a:ext cx="45719" cy="10035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178593</xdr:colOff>
      <xdr:row>16</xdr:row>
      <xdr:rowOff>170089</xdr:rowOff>
    </xdr:from>
    <xdr:to>
      <xdr:col>17</xdr:col>
      <xdr:colOff>224312</xdr:colOff>
      <xdr:row>19</xdr:row>
      <xdr:rowOff>280647</xdr:rowOff>
    </xdr:to>
    <xdr:sp macro="" textlink="">
      <xdr:nvSpPr>
        <xdr:cNvPr id="7" name="右大かっこ 6"/>
        <xdr:cNvSpPr/>
      </xdr:nvSpPr>
      <xdr:spPr>
        <a:xfrm>
          <a:off x="6565446" y="3486830"/>
          <a:ext cx="45719" cy="10205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144256</xdr:colOff>
      <xdr:row>1</xdr:row>
      <xdr:rowOff>24387</xdr:rowOff>
    </xdr:from>
    <xdr:to>
      <xdr:col>17</xdr:col>
      <xdr:colOff>2912259</xdr:colOff>
      <xdr:row>8</xdr:row>
      <xdr:rowOff>13804</xdr:rowOff>
    </xdr:to>
    <xdr:sp macro="" textlink="">
      <xdr:nvSpPr>
        <xdr:cNvPr id="2" name="テキスト ボックス 1"/>
        <xdr:cNvSpPr txBox="1"/>
      </xdr:nvSpPr>
      <xdr:spPr>
        <a:xfrm>
          <a:off x="7281104" y="562757"/>
          <a:ext cx="12251590" cy="2211917"/>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400"/>
            <a:t>※1</a:t>
          </a:r>
          <a:r>
            <a:rPr kumimoji="1" lang="ja-JP" altLang="en-US" sz="1400" baseline="0"/>
            <a:t>　</a:t>
          </a:r>
          <a:r>
            <a:rPr kumimoji="1" lang="ja-JP" altLang="en-US" sz="1400"/>
            <a:t>胃カメラ全身麻酔希望の方　　：　・料金</a:t>
          </a:r>
          <a:r>
            <a:rPr kumimoji="1" lang="en-US" altLang="ja-JP" sz="1400"/>
            <a:t>2,750</a:t>
          </a:r>
          <a:r>
            <a:rPr kumimoji="1" lang="ja-JP" altLang="en-US" sz="1400"/>
            <a:t>円　・当日は車の運転ができません　・ｶﾒﾗが初めての方はご予約できません</a:t>
          </a:r>
          <a:endParaRPr kumimoji="1" lang="en-US" altLang="ja-JP" sz="1400"/>
        </a:p>
        <a:p>
          <a:r>
            <a:rPr kumimoji="1" lang="ja-JP" altLang="en-US" sz="1400"/>
            <a:t>　　　　　　　　　　　　　　　　　　</a:t>
          </a:r>
          <a:r>
            <a:rPr kumimoji="1" lang="ja-JP" altLang="en-US" sz="1400" baseline="0"/>
            <a:t>  </a:t>
          </a:r>
          <a:r>
            <a:rPr kumimoji="1" lang="ja-JP" altLang="en-US" sz="1400"/>
            <a:t>・全身麻酔の予約枠が</a:t>
          </a:r>
          <a:r>
            <a:rPr kumimoji="1" lang="en-US" altLang="ja-JP" sz="1400"/>
            <a:t>1</a:t>
          </a:r>
          <a:r>
            <a:rPr kumimoji="1" lang="ja-JP" altLang="en-US" sz="1400"/>
            <a:t>日</a:t>
          </a:r>
          <a:r>
            <a:rPr kumimoji="1" lang="en-US" altLang="ja-JP" sz="1400"/>
            <a:t>3</a:t>
          </a:r>
          <a:r>
            <a:rPr kumimoji="1" lang="ja-JP" altLang="en-US" sz="1400"/>
            <a:t>枠までとなっています。ご希望の方は必ずご記入お願いします。</a:t>
          </a:r>
          <a:endParaRPr kumimoji="1" lang="en-US" altLang="ja-JP" sz="1400"/>
        </a:p>
        <a:p>
          <a:r>
            <a:rPr kumimoji="1" lang="en-US" altLang="ja-JP" sz="1400"/>
            <a:t>※2</a:t>
          </a:r>
          <a:r>
            <a:rPr kumimoji="1" lang="ja-JP" altLang="en-US" sz="1400" baseline="0"/>
            <a:t>　</a:t>
          </a:r>
          <a:r>
            <a:rPr kumimoji="1" lang="ja-JP" altLang="en-US" sz="1400"/>
            <a:t>胃検診なしの対象　　　　　　：　・胃治療中の方　・当該年度中に胃検診を実施した方　・妊娠中の方　・医師からの指示のある方</a:t>
          </a:r>
          <a:endParaRPr kumimoji="1" lang="en-US" altLang="ja-JP" sz="1400"/>
        </a:p>
        <a:p>
          <a:r>
            <a:rPr kumimoji="1" lang="en-US" altLang="ja-JP" sz="1400"/>
            <a:t>※3</a:t>
          </a:r>
          <a:r>
            <a:rPr kumimoji="1" lang="ja-JP" altLang="en-US" sz="1400" baseline="0"/>
            <a:t>　</a:t>
          </a:r>
          <a:r>
            <a:rPr kumimoji="1" lang="ja-JP" altLang="en-US" sz="1400"/>
            <a:t>乳がん検診ご希望の方　　　　：　　水曜・金曜のみ</a:t>
          </a:r>
          <a:endParaRPr kumimoji="1" lang="en-US" altLang="ja-JP" sz="1400"/>
        </a:p>
        <a:p>
          <a:r>
            <a:rPr kumimoji="1" lang="en-US" altLang="ja-JP" sz="1400"/>
            <a:t>※4</a:t>
          </a:r>
          <a:r>
            <a:rPr kumimoji="1" lang="ja-JP" altLang="en-US" sz="1400" baseline="0"/>
            <a:t>　</a:t>
          </a:r>
          <a:r>
            <a:rPr kumimoji="1" lang="ja-JP" altLang="en-US" sz="1400"/>
            <a:t>子宮がん検診ご希望の方　　　：　・丸の内病院様への委託になります（別日でのご予約が必要です）</a:t>
          </a:r>
          <a:endParaRPr kumimoji="1" lang="en-US" altLang="ja-JP" sz="1400"/>
        </a:p>
        <a:p>
          <a:r>
            <a:rPr kumimoji="1" lang="ja-JP" altLang="en-US" sz="1400"/>
            <a:t>　　　　　　　　　　　　　　　　　　　ご希望のある方には、ご案内を郵送の際に予約方法の手順を添付させて頂きます</a:t>
          </a:r>
          <a:endParaRPr kumimoji="1" lang="en-US" altLang="ja-JP" sz="1400"/>
        </a:p>
        <a:p>
          <a:r>
            <a:rPr kumimoji="1" lang="en-US" altLang="ja-JP" sz="1400"/>
            <a:t>※</a:t>
          </a:r>
          <a:r>
            <a:rPr kumimoji="1" lang="ja-JP" altLang="en-US" sz="1400"/>
            <a:t>５　胃カメラ検査をご希望の方　  ：</a:t>
          </a:r>
          <a:r>
            <a:rPr kumimoji="1" lang="ja-JP" altLang="en-US" sz="1400">
              <a:solidFill>
                <a:srgbClr val="FF0000"/>
              </a:solidFill>
            </a:rPr>
            <a:t>　・令和</a:t>
          </a:r>
          <a:r>
            <a:rPr kumimoji="1" lang="en-US" altLang="ja-JP" sz="1400">
              <a:solidFill>
                <a:srgbClr val="FF0000"/>
              </a:solidFill>
            </a:rPr>
            <a:t>7</a:t>
          </a:r>
          <a:r>
            <a:rPr kumimoji="1" lang="ja-JP" altLang="en-US" sz="1400">
              <a:solidFill>
                <a:srgbClr val="FF0000"/>
              </a:solidFill>
            </a:rPr>
            <a:t>年度より、一般健診で胃カメラご希望の方</a:t>
          </a:r>
          <a:r>
            <a:rPr kumimoji="1" lang="en-US" altLang="ja-JP" sz="1400">
              <a:solidFill>
                <a:srgbClr val="FF0000"/>
              </a:solidFill>
            </a:rPr>
            <a:t>10,000</a:t>
          </a:r>
          <a:r>
            <a:rPr kumimoji="1" lang="ja-JP" altLang="en-US" sz="1400">
              <a:solidFill>
                <a:srgbClr val="FF0000"/>
              </a:solidFill>
            </a:rPr>
            <a:t>円（基本健診</a:t>
          </a:r>
          <a:r>
            <a:rPr kumimoji="1" lang="en-US" altLang="ja-JP" sz="1400">
              <a:solidFill>
                <a:srgbClr val="FF0000"/>
              </a:solidFill>
            </a:rPr>
            <a:t>5,282</a:t>
          </a:r>
          <a:r>
            <a:rPr kumimoji="1" lang="ja-JP" altLang="en-US" sz="1400">
              <a:solidFill>
                <a:srgbClr val="FF0000"/>
              </a:solidFill>
            </a:rPr>
            <a:t>円</a:t>
          </a:r>
          <a:r>
            <a:rPr kumimoji="1" lang="en-US" altLang="ja-JP" sz="1400">
              <a:solidFill>
                <a:srgbClr val="FF0000"/>
              </a:solidFill>
            </a:rPr>
            <a:t>+</a:t>
          </a:r>
          <a:r>
            <a:rPr kumimoji="1" lang="ja-JP" altLang="en-US" sz="1400">
              <a:solidFill>
                <a:srgbClr val="FF0000"/>
              </a:solidFill>
            </a:rPr>
            <a:t>ｶﾒﾗ追加費用</a:t>
          </a:r>
          <a:r>
            <a:rPr kumimoji="1" lang="en-US" altLang="ja-JP" sz="1400">
              <a:solidFill>
                <a:srgbClr val="FF0000"/>
              </a:solidFill>
            </a:rPr>
            <a:t>4,718</a:t>
          </a:r>
          <a:r>
            <a:rPr kumimoji="1" lang="ja-JP" altLang="en-US" sz="1400">
              <a:solidFill>
                <a:srgbClr val="FF0000"/>
              </a:solidFill>
            </a:rPr>
            <a:t>円）</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enshin@mkhp.chushin-miniren.g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shin@mkhp.chushin-miniren.g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
  <sheetViews>
    <sheetView tabSelected="1" view="pageBreakPreview" topLeftCell="A13" zoomScale="112" zoomScaleNormal="106" zoomScaleSheetLayoutView="112" workbookViewId="0">
      <selection activeCell="I21" sqref="I21:K25"/>
    </sheetView>
  </sheetViews>
  <sheetFormatPr defaultColWidth="5.125" defaultRowHeight="13.5" x14ac:dyDescent="0.4"/>
  <cols>
    <col min="1" max="2" width="5.125" style="63"/>
    <col min="3" max="3" width="6.125" style="63" customWidth="1"/>
    <col min="4" max="6" width="7.25" style="63" customWidth="1"/>
    <col min="7" max="8" width="9.375" style="63" customWidth="1"/>
    <col min="9" max="10" width="2.625" style="63" customWidth="1"/>
    <col min="11" max="11" width="4" style="63" customWidth="1"/>
    <col min="12" max="15" width="2.75" style="63" customWidth="1"/>
    <col min="16" max="16" width="1.25" style="63" customWidth="1"/>
    <col min="17" max="17" width="5.125" style="63"/>
    <col min="18" max="18" width="5.125" style="63" customWidth="1"/>
    <col min="19" max="16384" width="5.125" style="63"/>
  </cols>
  <sheetData>
    <row r="1" spans="1:18" ht="18.75" customHeight="1" x14ac:dyDescent="0.4">
      <c r="A1" s="232" t="s">
        <v>135</v>
      </c>
      <c r="B1" s="232"/>
      <c r="C1" s="232"/>
      <c r="D1" s="232"/>
      <c r="E1" s="232"/>
      <c r="F1" s="232"/>
      <c r="G1" s="233" t="s">
        <v>136</v>
      </c>
      <c r="H1" s="234" t="s">
        <v>137</v>
      </c>
      <c r="I1" s="237" t="s">
        <v>138</v>
      </c>
      <c r="J1" s="237"/>
      <c r="K1" s="237"/>
      <c r="L1" s="237"/>
      <c r="M1" s="237"/>
      <c r="N1" s="237"/>
      <c r="O1" s="237"/>
      <c r="P1" s="237"/>
      <c r="Q1" s="218" t="s">
        <v>139</v>
      </c>
      <c r="R1" s="219"/>
    </row>
    <row r="2" spans="1:18" ht="14.25" customHeight="1" x14ac:dyDescent="0.4">
      <c r="A2" s="232"/>
      <c r="B2" s="232"/>
      <c r="C2" s="232"/>
      <c r="D2" s="232"/>
      <c r="E2" s="232"/>
      <c r="F2" s="232"/>
      <c r="G2" s="233"/>
      <c r="H2" s="235"/>
      <c r="I2" s="238"/>
      <c r="J2" s="238"/>
      <c r="K2" s="238"/>
      <c r="L2" s="238"/>
      <c r="M2" s="238"/>
      <c r="N2" s="238"/>
      <c r="O2" s="238"/>
      <c r="P2" s="238"/>
      <c r="Q2" s="219"/>
      <c r="R2" s="219"/>
    </row>
    <row r="3" spans="1:18" x14ac:dyDescent="0.4">
      <c r="G3" s="233"/>
      <c r="H3" s="236"/>
      <c r="I3" s="239"/>
      <c r="J3" s="239"/>
      <c r="K3" s="239"/>
      <c r="L3" s="239"/>
      <c r="M3" s="239"/>
      <c r="N3" s="239"/>
      <c r="O3" s="239"/>
      <c r="P3" s="239"/>
      <c r="Q3" s="219"/>
      <c r="R3" s="219"/>
    </row>
    <row r="4" spans="1:18" ht="6.75" customHeight="1" x14ac:dyDescent="0.4">
      <c r="A4" s="220" t="s">
        <v>140</v>
      </c>
      <c r="B4" s="220"/>
      <c r="C4" s="220"/>
      <c r="D4" s="221" t="s">
        <v>141</v>
      </c>
      <c r="E4" s="221"/>
      <c r="F4" s="221"/>
      <c r="G4" s="221"/>
      <c r="H4" s="221"/>
      <c r="I4" s="221"/>
      <c r="J4" s="221"/>
      <c r="K4" s="221"/>
      <c r="L4" s="221"/>
      <c r="M4" s="221"/>
      <c r="N4" s="221"/>
      <c r="O4" s="221"/>
      <c r="P4" s="221"/>
      <c r="Q4" s="221"/>
      <c r="R4" s="221"/>
    </row>
    <row r="5" spans="1:18" ht="30" customHeight="1" x14ac:dyDescent="0.4">
      <c r="A5" s="223"/>
      <c r="B5" s="224"/>
      <c r="C5" s="225"/>
      <c r="D5" s="222"/>
      <c r="E5" s="222"/>
      <c r="F5" s="222"/>
      <c r="G5" s="221"/>
      <c r="H5" s="221"/>
      <c r="I5" s="221"/>
      <c r="J5" s="221"/>
      <c r="K5" s="221"/>
      <c r="L5" s="221"/>
      <c r="M5" s="221"/>
      <c r="N5" s="221"/>
      <c r="O5" s="221"/>
      <c r="P5" s="221"/>
      <c r="Q5" s="221"/>
      <c r="R5" s="221"/>
    </row>
    <row r="6" spans="1:18" ht="8.25" customHeight="1" thickBot="1" x14ac:dyDescent="0.45">
      <c r="A6" s="226"/>
      <c r="B6" s="226"/>
      <c r="C6" s="226"/>
    </row>
    <row r="7" spans="1:18" ht="24.75" customHeight="1" x14ac:dyDescent="0.4">
      <c r="A7" s="227" t="s">
        <v>142</v>
      </c>
      <c r="B7" s="228"/>
      <c r="C7" s="229"/>
      <c r="D7" s="229"/>
      <c r="E7" s="229"/>
      <c r="F7" s="229"/>
      <c r="G7" s="229"/>
      <c r="H7" s="229"/>
      <c r="I7" s="229"/>
      <c r="J7" s="229"/>
      <c r="K7" s="229"/>
      <c r="L7" s="230" t="s">
        <v>84</v>
      </c>
      <c r="M7" s="231"/>
      <c r="N7" s="240"/>
      <c r="O7" s="241"/>
      <c r="P7" s="241"/>
      <c r="Q7" s="241"/>
      <c r="R7" s="242"/>
    </row>
    <row r="8" spans="1:18" ht="18.75" customHeight="1" x14ac:dyDescent="0.4">
      <c r="A8" s="198" t="s">
        <v>143</v>
      </c>
      <c r="B8" s="154"/>
      <c r="C8" s="201"/>
      <c r="D8" s="202"/>
      <c r="E8" s="202"/>
      <c r="F8" s="202"/>
      <c r="G8" s="202"/>
      <c r="H8" s="202"/>
      <c r="I8" s="203"/>
      <c r="J8" s="243" t="s">
        <v>82</v>
      </c>
      <c r="K8" s="244"/>
      <c r="L8" s="190"/>
      <c r="M8" s="191"/>
      <c r="N8" s="191"/>
      <c r="O8" s="191"/>
      <c r="P8" s="191"/>
      <c r="Q8" s="191"/>
      <c r="R8" s="192"/>
    </row>
    <row r="9" spans="1:18" ht="18.75" customHeight="1" thickBot="1" x14ac:dyDescent="0.45">
      <c r="A9" s="199"/>
      <c r="B9" s="200"/>
      <c r="C9" s="204"/>
      <c r="D9" s="205"/>
      <c r="E9" s="205"/>
      <c r="F9" s="205"/>
      <c r="G9" s="205"/>
      <c r="H9" s="205"/>
      <c r="I9" s="206"/>
      <c r="J9" s="193" t="s">
        <v>83</v>
      </c>
      <c r="K9" s="194"/>
      <c r="L9" s="195"/>
      <c r="M9" s="196"/>
      <c r="N9" s="196"/>
      <c r="O9" s="196"/>
      <c r="P9" s="196"/>
      <c r="Q9" s="196"/>
      <c r="R9" s="197"/>
    </row>
    <row r="10" spans="1:18" ht="3.75" customHeight="1" x14ac:dyDescent="0.4">
      <c r="H10" s="245" t="s">
        <v>144</v>
      </c>
      <c r="I10" s="246"/>
      <c r="J10" s="246"/>
      <c r="K10" s="246"/>
      <c r="L10" s="207" t="s">
        <v>145</v>
      </c>
      <c r="M10" s="207"/>
      <c r="N10" s="207"/>
      <c r="O10" s="207"/>
      <c r="P10" s="207"/>
      <c r="Q10" s="207"/>
      <c r="R10" s="208"/>
    </row>
    <row r="11" spans="1:18" ht="15" customHeight="1" x14ac:dyDescent="0.4">
      <c r="A11" s="64" t="s">
        <v>146</v>
      </c>
      <c r="H11" s="247"/>
      <c r="I11" s="248"/>
      <c r="J11" s="248"/>
      <c r="K11" s="248"/>
      <c r="L11" s="209"/>
      <c r="M11" s="209"/>
      <c r="N11" s="209"/>
      <c r="O11" s="209"/>
      <c r="P11" s="209"/>
      <c r="Q11" s="209"/>
      <c r="R11" s="210"/>
    </row>
    <row r="12" spans="1:18" ht="7.5" customHeight="1" thickBot="1" x14ac:dyDescent="0.45">
      <c r="H12" s="249"/>
      <c r="I12" s="250"/>
      <c r="J12" s="250"/>
      <c r="K12" s="250"/>
      <c r="L12" s="211"/>
      <c r="M12" s="211"/>
      <c r="N12" s="211"/>
      <c r="O12" s="211"/>
      <c r="P12" s="211"/>
      <c r="Q12" s="211"/>
      <c r="R12" s="212"/>
    </row>
    <row r="13" spans="1:18" ht="15" customHeight="1" x14ac:dyDescent="0.4">
      <c r="A13" s="63" t="s">
        <v>147</v>
      </c>
      <c r="H13" s="213" t="s">
        <v>148</v>
      </c>
      <c r="I13" s="213"/>
      <c r="J13" s="213"/>
      <c r="K13" s="213"/>
      <c r="L13" s="213"/>
      <c r="M13" s="213"/>
      <c r="N13" s="213"/>
      <c r="O13" s="213"/>
      <c r="P13" s="213"/>
      <c r="Q13" s="213"/>
      <c r="R13" s="213"/>
    </row>
    <row r="14" spans="1:18" ht="24" customHeight="1" thickBot="1" x14ac:dyDescent="0.45">
      <c r="A14" s="154" t="s">
        <v>149</v>
      </c>
      <c r="B14" s="154"/>
      <c r="C14" s="154"/>
      <c r="D14" s="154"/>
      <c r="E14" s="154"/>
      <c r="F14" s="154"/>
      <c r="G14" s="154"/>
      <c r="H14" s="154"/>
      <c r="I14" s="214" t="s">
        <v>150</v>
      </c>
      <c r="J14" s="214"/>
      <c r="K14" s="214"/>
      <c r="L14" s="214" t="s">
        <v>151</v>
      </c>
      <c r="M14" s="214"/>
      <c r="N14" s="214"/>
      <c r="O14" s="214"/>
      <c r="P14" s="214"/>
      <c r="Q14" s="214"/>
      <c r="R14" s="214"/>
    </row>
    <row r="15" spans="1:18" ht="21.75" customHeight="1" x14ac:dyDescent="0.15">
      <c r="A15" s="185" t="s">
        <v>152</v>
      </c>
      <c r="B15" s="186" t="s">
        <v>153</v>
      </c>
      <c r="C15" s="187"/>
      <c r="D15" s="188" t="s">
        <v>154</v>
      </c>
      <c r="E15" s="142"/>
      <c r="F15" s="142"/>
      <c r="G15" s="142"/>
      <c r="H15" s="143"/>
      <c r="I15" s="263"/>
      <c r="J15" s="264"/>
      <c r="K15" s="130" t="s">
        <v>155</v>
      </c>
      <c r="L15" s="253" t="s">
        <v>209</v>
      </c>
      <c r="M15" s="253"/>
      <c r="N15" s="253"/>
      <c r="O15" s="253"/>
      <c r="P15" s="253"/>
      <c r="Q15" s="253"/>
      <c r="R15" s="254"/>
    </row>
    <row r="16" spans="1:18" ht="21.75" customHeight="1" x14ac:dyDescent="0.15">
      <c r="A16" s="185"/>
      <c r="B16" s="181" t="s">
        <v>156</v>
      </c>
      <c r="C16" s="182"/>
      <c r="D16" s="183" t="s">
        <v>157</v>
      </c>
      <c r="E16" s="183"/>
      <c r="F16" s="183"/>
      <c r="G16" s="183"/>
      <c r="H16" s="184"/>
      <c r="I16" s="251"/>
      <c r="J16" s="252"/>
      <c r="K16" s="131" t="s">
        <v>155</v>
      </c>
      <c r="L16" s="255"/>
      <c r="M16" s="255"/>
      <c r="N16" s="255"/>
      <c r="O16" s="255"/>
      <c r="P16" s="255"/>
      <c r="Q16" s="255"/>
      <c r="R16" s="256"/>
    </row>
    <row r="17" spans="1:18" ht="28.5" customHeight="1" x14ac:dyDescent="0.15">
      <c r="A17" s="185"/>
      <c r="B17" s="148" t="s">
        <v>158</v>
      </c>
      <c r="C17" s="150"/>
      <c r="D17" s="146" t="s">
        <v>159</v>
      </c>
      <c r="E17" s="146"/>
      <c r="F17" s="146"/>
      <c r="G17" s="146"/>
      <c r="H17" s="147"/>
      <c r="I17" s="251"/>
      <c r="J17" s="252"/>
      <c r="K17" s="131" t="s">
        <v>155</v>
      </c>
      <c r="L17" s="255"/>
      <c r="M17" s="255"/>
      <c r="N17" s="255"/>
      <c r="O17" s="255"/>
      <c r="P17" s="255"/>
      <c r="Q17" s="255"/>
      <c r="R17" s="256"/>
    </row>
    <row r="18" spans="1:18" ht="21.75" customHeight="1" x14ac:dyDescent="0.15">
      <c r="A18" s="179" t="s">
        <v>160</v>
      </c>
      <c r="B18" s="178" t="s">
        <v>161</v>
      </c>
      <c r="C18" s="189"/>
      <c r="D18" s="146" t="s">
        <v>162</v>
      </c>
      <c r="E18" s="146"/>
      <c r="F18" s="146"/>
      <c r="G18" s="146"/>
      <c r="H18" s="147"/>
      <c r="I18" s="251"/>
      <c r="J18" s="252"/>
      <c r="K18" s="131" t="s">
        <v>155</v>
      </c>
      <c r="L18" s="255"/>
      <c r="M18" s="255"/>
      <c r="N18" s="255"/>
      <c r="O18" s="255"/>
      <c r="P18" s="255"/>
      <c r="Q18" s="255"/>
      <c r="R18" s="256"/>
    </row>
    <row r="19" spans="1:18" ht="21.75" customHeight="1" x14ac:dyDescent="0.15">
      <c r="A19" s="179"/>
      <c r="B19" s="178" t="s">
        <v>163</v>
      </c>
      <c r="C19" s="189"/>
      <c r="D19" s="146" t="s">
        <v>164</v>
      </c>
      <c r="E19" s="146"/>
      <c r="F19" s="146"/>
      <c r="G19" s="146"/>
      <c r="H19" s="147"/>
      <c r="I19" s="251"/>
      <c r="J19" s="252"/>
      <c r="K19" s="131" t="s">
        <v>155</v>
      </c>
      <c r="L19" s="255"/>
      <c r="M19" s="255"/>
      <c r="N19" s="255"/>
      <c r="O19" s="255"/>
      <c r="P19" s="255"/>
      <c r="Q19" s="255"/>
      <c r="R19" s="256"/>
    </row>
    <row r="20" spans="1:18" ht="28.5" customHeight="1" x14ac:dyDescent="0.15">
      <c r="A20" s="179"/>
      <c r="B20" s="144" t="s">
        <v>165</v>
      </c>
      <c r="C20" s="145"/>
      <c r="D20" s="146" t="s">
        <v>166</v>
      </c>
      <c r="E20" s="146"/>
      <c r="F20" s="146"/>
      <c r="G20" s="146"/>
      <c r="H20" s="147"/>
      <c r="I20" s="251"/>
      <c r="J20" s="252"/>
      <c r="K20" s="131" t="s">
        <v>155</v>
      </c>
      <c r="L20" s="255"/>
      <c r="M20" s="255"/>
      <c r="N20" s="255"/>
      <c r="O20" s="255"/>
      <c r="P20" s="255"/>
      <c r="Q20" s="255"/>
      <c r="R20" s="256"/>
    </row>
    <row r="21" spans="1:18" ht="21.75" customHeight="1" x14ac:dyDescent="0.4">
      <c r="A21" s="177" t="s">
        <v>167</v>
      </c>
      <c r="B21" s="177"/>
      <c r="C21" s="177"/>
      <c r="D21" s="177"/>
      <c r="E21" s="177"/>
      <c r="F21" s="177"/>
      <c r="G21" s="177"/>
      <c r="H21" s="178"/>
      <c r="I21" s="257" t="s">
        <v>213</v>
      </c>
      <c r="J21" s="258"/>
      <c r="K21" s="258"/>
      <c r="L21" s="137" t="s">
        <v>205</v>
      </c>
      <c r="M21" s="137"/>
      <c r="N21" s="137"/>
      <c r="O21" s="137"/>
      <c r="P21" s="137"/>
      <c r="Q21" s="137"/>
      <c r="R21" s="138"/>
    </row>
    <row r="22" spans="1:18" ht="21.75" customHeight="1" x14ac:dyDescent="0.4">
      <c r="A22" s="179" t="s">
        <v>168</v>
      </c>
      <c r="B22" s="139" t="s">
        <v>169</v>
      </c>
      <c r="C22" s="140"/>
      <c r="D22" s="141" t="s">
        <v>170</v>
      </c>
      <c r="E22" s="142"/>
      <c r="F22" s="142"/>
      <c r="G22" s="142"/>
      <c r="H22" s="143"/>
      <c r="I22" s="259"/>
      <c r="J22" s="260"/>
      <c r="K22" s="260"/>
      <c r="L22" s="137" t="s">
        <v>205</v>
      </c>
      <c r="M22" s="137"/>
      <c r="N22" s="137"/>
      <c r="O22" s="137"/>
      <c r="P22" s="137"/>
      <c r="Q22" s="137"/>
      <c r="R22" s="138"/>
    </row>
    <row r="23" spans="1:18" ht="21.75" customHeight="1" x14ac:dyDescent="0.4">
      <c r="A23" s="179"/>
      <c r="B23" s="133" t="s">
        <v>171</v>
      </c>
      <c r="C23" s="133"/>
      <c r="D23" s="134" t="s">
        <v>172</v>
      </c>
      <c r="E23" s="135"/>
      <c r="F23" s="135"/>
      <c r="G23" s="135"/>
      <c r="H23" s="136"/>
      <c r="I23" s="259"/>
      <c r="J23" s="260"/>
      <c r="K23" s="260"/>
      <c r="L23" s="137" t="s">
        <v>205</v>
      </c>
      <c r="M23" s="137"/>
      <c r="N23" s="137"/>
      <c r="O23" s="137"/>
      <c r="P23" s="137"/>
      <c r="Q23" s="137"/>
      <c r="R23" s="138"/>
    </row>
    <row r="24" spans="1:18" ht="21.75" customHeight="1" x14ac:dyDescent="0.4">
      <c r="A24" s="179"/>
      <c r="B24" s="133" t="s">
        <v>173</v>
      </c>
      <c r="C24" s="133"/>
      <c r="D24" s="180" t="s">
        <v>174</v>
      </c>
      <c r="E24" s="180"/>
      <c r="F24" s="180"/>
      <c r="G24" s="180"/>
      <c r="H24" s="144"/>
      <c r="I24" s="259"/>
      <c r="J24" s="260"/>
      <c r="K24" s="260"/>
      <c r="L24" s="137" t="s">
        <v>205</v>
      </c>
      <c r="M24" s="137"/>
      <c r="N24" s="137"/>
      <c r="O24" s="137"/>
      <c r="P24" s="137"/>
      <c r="Q24" s="137"/>
      <c r="R24" s="138"/>
    </row>
    <row r="25" spans="1:18" ht="21.75" customHeight="1" thickBot="1" x14ac:dyDescent="0.45">
      <c r="A25" s="173" t="s">
        <v>175</v>
      </c>
      <c r="B25" s="173"/>
      <c r="C25" s="173"/>
      <c r="D25" s="173"/>
      <c r="E25" s="173"/>
      <c r="F25" s="173"/>
      <c r="G25" s="173"/>
      <c r="H25" s="174"/>
      <c r="I25" s="261"/>
      <c r="J25" s="262"/>
      <c r="K25" s="262"/>
      <c r="L25" s="175" t="s">
        <v>205</v>
      </c>
      <c r="M25" s="175"/>
      <c r="N25" s="175"/>
      <c r="O25" s="175"/>
      <c r="P25" s="175"/>
      <c r="Q25" s="175"/>
      <c r="R25" s="176"/>
    </row>
    <row r="26" spans="1:18" ht="6" customHeight="1" x14ac:dyDescent="0.4"/>
    <row r="27" spans="1:18" ht="14.25" thickBot="1" x14ac:dyDescent="0.45">
      <c r="A27" s="63" t="s">
        <v>176</v>
      </c>
    </row>
    <row r="28" spans="1:18" s="65" customFormat="1" ht="31.5" customHeight="1" x14ac:dyDescent="0.4">
      <c r="A28" s="154" t="s">
        <v>177</v>
      </c>
      <c r="B28" s="154"/>
      <c r="C28" s="154"/>
      <c r="D28" s="155"/>
      <c r="E28" s="156" t="s">
        <v>178</v>
      </c>
      <c r="F28" s="157"/>
      <c r="G28" s="157"/>
      <c r="H28" s="157"/>
      <c r="I28" s="157"/>
      <c r="J28" s="157"/>
      <c r="K28" s="157"/>
      <c r="L28" s="157"/>
      <c r="M28" s="157"/>
      <c r="N28" s="157"/>
      <c r="O28" s="157"/>
      <c r="P28" s="157"/>
      <c r="Q28" s="157"/>
      <c r="R28" s="158"/>
    </row>
    <row r="29" spans="1:18" s="65" customFormat="1" ht="21" customHeight="1" x14ac:dyDescent="0.4">
      <c r="A29" s="154" t="s">
        <v>179</v>
      </c>
      <c r="B29" s="154"/>
      <c r="C29" s="154"/>
      <c r="D29" s="155"/>
      <c r="E29" s="159" t="s">
        <v>208</v>
      </c>
      <c r="F29" s="160"/>
      <c r="G29" s="160"/>
      <c r="H29" s="160"/>
      <c r="I29" s="160"/>
      <c r="J29" s="160"/>
      <c r="K29" s="160"/>
      <c r="L29" s="160"/>
      <c r="M29" s="160"/>
      <c r="N29" s="160"/>
      <c r="O29" s="160"/>
      <c r="P29" s="160"/>
      <c r="Q29" s="160"/>
      <c r="R29" s="161"/>
    </row>
    <row r="30" spans="1:18" ht="21" customHeight="1" thickBot="1" x14ac:dyDescent="0.45">
      <c r="A30" s="154"/>
      <c r="B30" s="154"/>
      <c r="C30" s="154"/>
      <c r="D30" s="155"/>
      <c r="E30" s="162" t="s">
        <v>207</v>
      </c>
      <c r="F30" s="163"/>
      <c r="G30" s="163"/>
      <c r="H30" s="163"/>
      <c r="I30" s="163"/>
      <c r="J30" s="163"/>
      <c r="K30" s="163"/>
      <c r="L30" s="163"/>
      <c r="M30" s="163"/>
      <c r="N30" s="163"/>
      <c r="O30" s="163"/>
      <c r="P30" s="163"/>
      <c r="Q30" s="163"/>
      <c r="R30" s="164"/>
    </row>
    <row r="31" spans="1:18" ht="4.5" customHeight="1" x14ac:dyDescent="0.4">
      <c r="A31" s="165"/>
      <c r="B31" s="165"/>
      <c r="C31" s="165"/>
    </row>
    <row r="32" spans="1:18" ht="3" customHeight="1" x14ac:dyDescent="0.4"/>
    <row r="33" spans="1:19" ht="14.25" thickBot="1" x14ac:dyDescent="0.45">
      <c r="A33" s="63" t="s">
        <v>180</v>
      </c>
    </row>
    <row r="34" spans="1:19" ht="42.75" customHeight="1" thickBot="1" x14ac:dyDescent="0.45">
      <c r="A34" s="166" t="s">
        <v>206</v>
      </c>
      <c r="B34" s="167"/>
      <c r="C34" s="167"/>
      <c r="D34" s="167"/>
      <c r="E34" s="167"/>
      <c r="F34" s="167"/>
      <c r="G34" s="167"/>
      <c r="H34" s="167"/>
      <c r="I34" s="167"/>
      <c r="J34" s="167"/>
      <c r="K34" s="167"/>
      <c r="L34" s="167"/>
      <c r="M34" s="167"/>
      <c r="N34" s="167"/>
      <c r="O34" s="167"/>
      <c r="P34" s="167"/>
      <c r="Q34" s="167"/>
      <c r="R34" s="168"/>
    </row>
    <row r="35" spans="1:19" ht="8.25" customHeight="1" x14ac:dyDescent="0.4">
      <c r="A35" s="66"/>
      <c r="B35" s="67"/>
      <c r="C35" s="67"/>
      <c r="D35" s="67"/>
      <c r="E35" s="67"/>
      <c r="F35" s="67"/>
      <c r="G35" s="67"/>
      <c r="H35" s="67"/>
      <c r="I35" s="67"/>
      <c r="J35" s="67"/>
      <c r="K35" s="67"/>
      <c r="L35" s="67"/>
      <c r="M35" s="67"/>
      <c r="N35" s="67"/>
      <c r="O35" s="67"/>
      <c r="P35" s="67"/>
      <c r="Q35" s="67"/>
      <c r="R35" s="67"/>
    </row>
    <row r="36" spans="1:19" ht="13.5" customHeight="1" x14ac:dyDescent="0.4">
      <c r="A36" s="169" t="s">
        <v>181</v>
      </c>
      <c r="B36" s="169"/>
      <c r="C36" s="169"/>
      <c r="D36" s="169"/>
      <c r="E36" s="169"/>
      <c r="F36" s="169"/>
      <c r="G36" s="169"/>
      <c r="H36" s="169"/>
      <c r="I36" s="169"/>
      <c r="J36" s="169"/>
      <c r="K36" s="169"/>
      <c r="L36" s="169"/>
      <c r="M36" s="169"/>
      <c r="N36" s="169"/>
      <c r="O36" s="169"/>
      <c r="P36" s="169"/>
      <c r="Q36" s="169"/>
      <c r="R36" s="169"/>
    </row>
    <row r="37" spans="1:19" ht="48" customHeight="1" x14ac:dyDescent="0.4">
      <c r="A37" s="170" t="s">
        <v>182</v>
      </c>
      <c r="B37" s="171"/>
      <c r="C37" s="171"/>
      <c r="D37" s="171"/>
      <c r="E37" s="171"/>
      <c r="F37" s="171"/>
      <c r="G37" s="171"/>
      <c r="H37" s="171"/>
      <c r="I37" s="171"/>
      <c r="J37" s="171"/>
      <c r="K37" s="171"/>
      <c r="L37" s="171"/>
      <c r="M37" s="171"/>
      <c r="N37" s="171"/>
      <c r="O37" s="171"/>
      <c r="P37" s="171"/>
      <c r="Q37" s="171"/>
      <c r="R37" s="172"/>
    </row>
    <row r="38" spans="1:19" ht="4.5" customHeight="1" x14ac:dyDescent="0.4">
      <c r="A38" s="66"/>
      <c r="B38" s="67"/>
      <c r="C38" s="67"/>
      <c r="D38" s="67"/>
      <c r="E38" s="67"/>
      <c r="F38" s="67"/>
      <c r="G38" s="67"/>
      <c r="H38" s="67"/>
      <c r="I38" s="67"/>
      <c r="J38" s="67"/>
      <c r="K38" s="67"/>
      <c r="L38" s="67"/>
      <c r="M38" s="67"/>
      <c r="N38" s="67"/>
      <c r="O38" s="67"/>
      <c r="P38" s="67"/>
      <c r="Q38" s="67"/>
      <c r="R38" s="67"/>
    </row>
    <row r="39" spans="1:19" x14ac:dyDescent="0.4">
      <c r="A39" s="63" t="s">
        <v>183</v>
      </c>
    </row>
    <row r="40" spans="1:19" s="68" customFormat="1" ht="18" customHeight="1" x14ac:dyDescent="0.4">
      <c r="A40" s="148" t="s">
        <v>184</v>
      </c>
      <c r="B40" s="149"/>
      <c r="C40" s="149"/>
      <c r="D40" s="149"/>
      <c r="E40" s="149"/>
      <c r="F40" s="149"/>
      <c r="G40" s="149"/>
      <c r="H40" s="149"/>
      <c r="I40" s="149"/>
      <c r="J40" s="149"/>
      <c r="K40" s="149"/>
      <c r="L40" s="149"/>
      <c r="M40" s="149"/>
      <c r="N40" s="149"/>
      <c r="O40" s="149"/>
      <c r="P40" s="149"/>
      <c r="Q40" s="149"/>
      <c r="R40" s="150"/>
    </row>
    <row r="41" spans="1:19" ht="4.5" customHeight="1" x14ac:dyDescent="0.4"/>
    <row r="42" spans="1:19" ht="19.5" customHeight="1" x14ac:dyDescent="0.4">
      <c r="A42" s="69" t="s">
        <v>185</v>
      </c>
    </row>
    <row r="43" spans="1:19" ht="57" customHeight="1" x14ac:dyDescent="0.4">
      <c r="A43" s="151"/>
      <c r="B43" s="152"/>
      <c r="C43" s="152"/>
      <c r="D43" s="152"/>
      <c r="E43" s="152"/>
      <c r="F43" s="152"/>
      <c r="G43" s="152"/>
      <c r="H43" s="152"/>
      <c r="I43" s="152"/>
      <c r="J43" s="152"/>
      <c r="K43" s="152"/>
      <c r="L43" s="152"/>
      <c r="M43" s="152"/>
      <c r="N43" s="152"/>
      <c r="O43" s="152"/>
      <c r="P43" s="152"/>
      <c r="Q43" s="152"/>
      <c r="R43" s="153"/>
      <c r="S43" s="70"/>
    </row>
    <row r="44" spans="1:19" ht="5.25" customHeight="1" x14ac:dyDescent="0.4"/>
    <row r="45" spans="1:19" ht="17.25" customHeight="1" x14ac:dyDescent="0.4">
      <c r="A45" s="215" t="s">
        <v>200</v>
      </c>
      <c r="B45" s="215"/>
      <c r="C45" s="215"/>
      <c r="D45" s="215"/>
      <c r="E45" s="215"/>
      <c r="F45" s="215"/>
      <c r="G45" s="215"/>
      <c r="H45" s="215"/>
      <c r="I45" s="216" t="s">
        <v>199</v>
      </c>
      <c r="J45" s="217"/>
      <c r="K45" s="217"/>
      <c r="L45" s="217"/>
      <c r="M45" s="217"/>
      <c r="N45" s="217"/>
      <c r="O45" s="217"/>
      <c r="P45" s="217"/>
      <c r="Q45" s="217"/>
      <c r="R45" s="217"/>
    </row>
    <row r="46" spans="1:19" ht="9.75" customHeight="1" x14ac:dyDescent="0.4">
      <c r="A46" s="72"/>
      <c r="B46" s="72"/>
      <c r="C46" s="72"/>
      <c r="D46" s="72"/>
      <c r="E46" s="72"/>
      <c r="F46" s="72"/>
      <c r="G46" s="72"/>
      <c r="H46" s="71"/>
      <c r="I46" s="72"/>
      <c r="J46" s="72"/>
      <c r="K46" s="72"/>
      <c r="L46" s="72"/>
      <c r="M46" s="72"/>
      <c r="N46" s="72"/>
      <c r="O46" s="72"/>
      <c r="P46" s="72"/>
      <c r="Q46" s="72"/>
      <c r="R46" s="72"/>
    </row>
  </sheetData>
  <mergeCells count="74">
    <mergeCell ref="I20:J20"/>
    <mergeCell ref="L15:R20"/>
    <mergeCell ref="I21:K25"/>
    <mergeCell ref="L21:R21"/>
    <mergeCell ref="L24:R24"/>
    <mergeCell ref="I15:J15"/>
    <mergeCell ref="I16:J16"/>
    <mergeCell ref="I17:J17"/>
    <mergeCell ref="I18:J18"/>
    <mergeCell ref="I19:J19"/>
    <mergeCell ref="L22:R22"/>
    <mergeCell ref="A45:H45"/>
    <mergeCell ref="I45:R45"/>
    <mergeCell ref="Q1:R3"/>
    <mergeCell ref="A4:C4"/>
    <mergeCell ref="D4:R5"/>
    <mergeCell ref="A5:C6"/>
    <mergeCell ref="A7:B7"/>
    <mergeCell ref="C7:K7"/>
    <mergeCell ref="L7:M7"/>
    <mergeCell ref="A1:F2"/>
    <mergeCell ref="G1:G3"/>
    <mergeCell ref="H1:H3"/>
    <mergeCell ref="I1:P3"/>
    <mergeCell ref="N7:R7"/>
    <mergeCell ref="J8:K8"/>
    <mergeCell ref="H10:K12"/>
    <mergeCell ref="L10:R12"/>
    <mergeCell ref="H13:R13"/>
    <mergeCell ref="A14:H14"/>
    <mergeCell ref="I14:K14"/>
    <mergeCell ref="L14:R14"/>
    <mergeCell ref="L8:R8"/>
    <mergeCell ref="J9:K9"/>
    <mergeCell ref="L9:R9"/>
    <mergeCell ref="A8:B9"/>
    <mergeCell ref="C8:I9"/>
    <mergeCell ref="A21:H21"/>
    <mergeCell ref="A22:A24"/>
    <mergeCell ref="B24:C24"/>
    <mergeCell ref="D24:H24"/>
    <mergeCell ref="B16:C16"/>
    <mergeCell ref="D16:H16"/>
    <mergeCell ref="B17:C17"/>
    <mergeCell ref="D17:H17"/>
    <mergeCell ref="A15:A17"/>
    <mergeCell ref="B15:C15"/>
    <mergeCell ref="D15:H15"/>
    <mergeCell ref="A18:A20"/>
    <mergeCell ref="B18:C18"/>
    <mergeCell ref="D18:H18"/>
    <mergeCell ref="B19:C19"/>
    <mergeCell ref="D19:H19"/>
    <mergeCell ref="B20:C20"/>
    <mergeCell ref="D20:H20"/>
    <mergeCell ref="A40:R40"/>
    <mergeCell ref="A43:R43"/>
    <mergeCell ref="A28:D28"/>
    <mergeCell ref="E28:R28"/>
    <mergeCell ref="A29:D29"/>
    <mergeCell ref="E29:R29"/>
    <mergeCell ref="A30:D30"/>
    <mergeCell ref="E30:R30"/>
    <mergeCell ref="A31:C31"/>
    <mergeCell ref="A34:R34"/>
    <mergeCell ref="A36:R36"/>
    <mergeCell ref="A37:R37"/>
    <mergeCell ref="A25:H25"/>
    <mergeCell ref="L25:R25"/>
    <mergeCell ref="B23:C23"/>
    <mergeCell ref="D23:H23"/>
    <mergeCell ref="L23:R23"/>
    <mergeCell ref="B22:C22"/>
    <mergeCell ref="D22:H22"/>
  </mergeCells>
  <phoneticPr fontId="18"/>
  <hyperlinks>
    <hyperlink ref="I45" r:id="rId1"/>
  </hyperlinks>
  <pageMargins left="0.43307086614173229" right="0" top="0.15748031496062992" bottom="0" header="0" footer="0"/>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12</xdr:col>
                    <xdr:colOff>0</xdr:colOff>
                    <xdr:row>14</xdr:row>
                    <xdr:rowOff>161925</xdr:rowOff>
                  </from>
                  <to>
                    <xdr:col>13</xdr:col>
                    <xdr:colOff>95250</xdr:colOff>
                    <xdr:row>15</xdr:row>
                    <xdr:rowOff>133350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12</xdr:col>
                    <xdr:colOff>9525</xdr:colOff>
                    <xdr:row>15</xdr:row>
                    <xdr:rowOff>180975</xdr:rowOff>
                  </from>
                  <to>
                    <xdr:col>13</xdr:col>
                    <xdr:colOff>104775</xdr:colOff>
                    <xdr:row>16</xdr:row>
                    <xdr:rowOff>152400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12</xdr:col>
                    <xdr:colOff>66675</xdr:colOff>
                    <xdr:row>17</xdr:row>
                    <xdr:rowOff>228600</xdr:rowOff>
                  </from>
                  <to>
                    <xdr:col>13</xdr:col>
                    <xdr:colOff>161925</xdr:colOff>
                    <xdr:row>18</xdr:row>
                    <xdr:rowOff>200025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12</xdr:col>
                    <xdr:colOff>76200</xdr:colOff>
                    <xdr:row>18</xdr:row>
                    <xdr:rowOff>247650</xdr:rowOff>
                  </from>
                  <to>
                    <xdr:col>13</xdr:col>
                    <xdr:colOff>171450</xdr:colOff>
                    <xdr:row>19</xdr:row>
                    <xdr:rowOff>228600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11</xdr:col>
                    <xdr:colOff>19050</xdr:colOff>
                    <xdr:row>20</xdr:row>
                    <xdr:rowOff>0</xdr:rowOff>
                  </from>
                  <to>
                    <xdr:col>12</xdr:col>
                    <xdr:colOff>104775</xdr:colOff>
                    <xdr:row>20</xdr:row>
                    <xdr:rowOff>257175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14</xdr:col>
                    <xdr:colOff>76200</xdr:colOff>
                    <xdr:row>19</xdr:row>
                    <xdr:rowOff>361950</xdr:rowOff>
                  </from>
                  <to>
                    <xdr:col>16</xdr:col>
                    <xdr:colOff>76200</xdr:colOff>
                    <xdr:row>20</xdr:row>
                    <xdr:rowOff>257175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11</xdr:col>
                    <xdr:colOff>19050</xdr:colOff>
                    <xdr:row>21</xdr:row>
                    <xdr:rowOff>0</xdr:rowOff>
                  </from>
                  <to>
                    <xdr:col>12</xdr:col>
                    <xdr:colOff>104775</xdr:colOff>
                    <xdr:row>21</xdr:row>
                    <xdr:rowOff>257175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14</xdr:col>
                    <xdr:colOff>76200</xdr:colOff>
                    <xdr:row>20</xdr:row>
                    <xdr:rowOff>361950</xdr:rowOff>
                  </from>
                  <to>
                    <xdr:col>16</xdr:col>
                    <xdr:colOff>76200</xdr:colOff>
                    <xdr:row>21</xdr:row>
                    <xdr:rowOff>257175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11</xdr:col>
                    <xdr:colOff>19050</xdr:colOff>
                    <xdr:row>22</xdr:row>
                    <xdr:rowOff>0</xdr:rowOff>
                  </from>
                  <to>
                    <xdr:col>12</xdr:col>
                    <xdr:colOff>104775</xdr:colOff>
                    <xdr:row>22</xdr:row>
                    <xdr:rowOff>257175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14</xdr:col>
                    <xdr:colOff>76200</xdr:colOff>
                    <xdr:row>21</xdr:row>
                    <xdr:rowOff>361950</xdr:rowOff>
                  </from>
                  <to>
                    <xdr:col>16</xdr:col>
                    <xdr:colOff>76200</xdr:colOff>
                    <xdr:row>22</xdr:row>
                    <xdr:rowOff>257175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11</xdr:col>
                    <xdr:colOff>19050</xdr:colOff>
                    <xdr:row>23</xdr:row>
                    <xdr:rowOff>0</xdr:rowOff>
                  </from>
                  <to>
                    <xdr:col>12</xdr:col>
                    <xdr:colOff>104775</xdr:colOff>
                    <xdr:row>23</xdr:row>
                    <xdr:rowOff>257175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14</xdr:col>
                    <xdr:colOff>76200</xdr:colOff>
                    <xdr:row>22</xdr:row>
                    <xdr:rowOff>361950</xdr:rowOff>
                  </from>
                  <to>
                    <xdr:col>16</xdr:col>
                    <xdr:colOff>76200</xdr:colOff>
                    <xdr:row>23</xdr:row>
                    <xdr:rowOff>257175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11</xdr:col>
                    <xdr:colOff>19050</xdr:colOff>
                    <xdr:row>24</xdr:row>
                    <xdr:rowOff>0</xdr:rowOff>
                  </from>
                  <to>
                    <xdr:col>12</xdr:col>
                    <xdr:colOff>104775</xdr:colOff>
                    <xdr:row>24</xdr:row>
                    <xdr:rowOff>257175</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14</xdr:col>
                    <xdr:colOff>76200</xdr:colOff>
                    <xdr:row>23</xdr:row>
                    <xdr:rowOff>361950</xdr:rowOff>
                  </from>
                  <to>
                    <xdr:col>16</xdr:col>
                    <xdr:colOff>76200</xdr:colOff>
                    <xdr:row>24</xdr:row>
                    <xdr:rowOff>257175</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9</xdr:col>
                    <xdr:colOff>114300</xdr:colOff>
                    <xdr:row>33</xdr:row>
                    <xdr:rowOff>161925</xdr:rowOff>
                  </from>
                  <to>
                    <xdr:col>10</xdr:col>
                    <xdr:colOff>219075</xdr:colOff>
                    <xdr:row>33</xdr:row>
                    <xdr:rowOff>419100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5</xdr:col>
                    <xdr:colOff>409575</xdr:colOff>
                    <xdr:row>29</xdr:row>
                    <xdr:rowOff>19050</xdr:rowOff>
                  </from>
                  <to>
                    <xdr:col>6</xdr:col>
                    <xdr:colOff>161925</xdr:colOff>
                    <xdr:row>30</xdr:row>
                    <xdr:rowOff>19050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7</xdr:col>
                    <xdr:colOff>161925</xdr:colOff>
                    <xdr:row>28</xdr:row>
                    <xdr:rowOff>257175</xdr:rowOff>
                  </from>
                  <to>
                    <xdr:col>7</xdr:col>
                    <xdr:colOff>466725</xdr:colOff>
                    <xdr:row>29</xdr:row>
                    <xdr:rowOff>257175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9</xdr:col>
                    <xdr:colOff>38100</xdr:colOff>
                    <xdr:row>28</xdr:row>
                    <xdr:rowOff>257175</xdr:rowOff>
                  </from>
                  <to>
                    <xdr:col>10</xdr:col>
                    <xdr:colOff>133350</xdr:colOff>
                    <xdr:row>29</xdr:row>
                    <xdr:rowOff>257175</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10</xdr:col>
                    <xdr:colOff>152400</xdr:colOff>
                    <xdr:row>27</xdr:row>
                    <xdr:rowOff>400050</xdr:rowOff>
                  </from>
                  <to>
                    <xdr:col>11</xdr:col>
                    <xdr:colOff>142875</xdr:colOff>
                    <xdr:row>28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1"/>
  <sheetViews>
    <sheetView view="pageBreakPreview" topLeftCell="A8" zoomScale="89" zoomScaleNormal="90" zoomScaleSheetLayoutView="89" workbookViewId="0">
      <selection activeCell="H13" sqref="H13"/>
    </sheetView>
  </sheetViews>
  <sheetFormatPr defaultRowHeight="13.5" x14ac:dyDescent="0.4"/>
  <cols>
    <col min="1" max="1" width="4.75" style="1" customWidth="1"/>
    <col min="2" max="2" width="7" style="1" customWidth="1"/>
    <col min="3" max="3" width="13.75" style="1" bestFit="1" customWidth="1"/>
    <col min="4" max="4" width="14.375" style="1" bestFit="1" customWidth="1"/>
    <col min="5" max="7" width="13.5" style="1" customWidth="1"/>
    <col min="8" max="8" width="12.875" style="1" customWidth="1"/>
    <col min="9" max="9" width="7" style="1" hidden="1" customWidth="1"/>
    <col min="10" max="10" width="5.75" style="2" customWidth="1"/>
    <col min="11" max="11" width="3.875" style="2" customWidth="1"/>
    <col min="12" max="12" width="23.625" style="1" customWidth="1"/>
    <col min="13" max="13" width="19.5" style="1" customWidth="1"/>
    <col min="14" max="14" width="14.25" style="1" customWidth="1"/>
    <col min="15" max="15" width="19.125" style="1" customWidth="1"/>
    <col min="16" max="16" width="18.5" style="1" customWidth="1"/>
    <col min="17" max="17" width="23.75" style="1" customWidth="1"/>
    <col min="18" max="18" width="40" style="1" customWidth="1"/>
    <col min="19" max="25" width="9" style="18"/>
    <col min="26" max="26" width="9" style="18" customWidth="1"/>
    <col min="27" max="16384" width="9" style="18"/>
  </cols>
  <sheetData>
    <row r="1" spans="1:19" ht="42" customHeight="1" x14ac:dyDescent="0.4">
      <c r="A1" s="270" t="s">
        <v>100</v>
      </c>
      <c r="B1" s="270"/>
      <c r="C1" s="270"/>
      <c r="D1" s="270"/>
      <c r="E1" s="270"/>
      <c r="F1" s="270"/>
      <c r="G1" s="270"/>
      <c r="H1" s="270"/>
      <c r="I1" s="270"/>
      <c r="J1" s="270"/>
      <c r="K1" s="270"/>
      <c r="L1" s="270"/>
      <c r="M1" s="271" t="s">
        <v>201</v>
      </c>
      <c r="N1" s="271"/>
      <c r="O1" s="271"/>
      <c r="P1" s="271"/>
      <c r="Q1" s="268" t="s">
        <v>199</v>
      </c>
      <c r="R1" s="269"/>
    </row>
    <row r="2" spans="1:19" ht="15" customHeight="1" x14ac:dyDescent="0.4">
      <c r="A2" s="123"/>
      <c r="B2" s="126" t="s">
        <v>203</v>
      </c>
      <c r="C2" s="123"/>
      <c r="D2" s="123"/>
      <c r="E2" s="123"/>
      <c r="F2" s="123"/>
      <c r="G2" s="123"/>
      <c r="H2" s="123"/>
      <c r="I2" s="123"/>
      <c r="J2" s="123"/>
      <c r="K2" s="123"/>
      <c r="L2" s="123"/>
      <c r="M2" s="123"/>
      <c r="N2" s="122"/>
      <c r="O2" s="122"/>
      <c r="P2" s="122"/>
      <c r="Q2" s="122"/>
    </row>
    <row r="3" spans="1:19" ht="37.5" customHeight="1" x14ac:dyDescent="0.4">
      <c r="B3" s="272" t="s">
        <v>194</v>
      </c>
      <c r="C3" s="273"/>
      <c r="D3" s="265">
        <f>①申し込み書!C7</f>
        <v>0</v>
      </c>
      <c r="E3" s="266"/>
      <c r="F3" s="266"/>
      <c r="G3" s="266"/>
      <c r="H3" s="267"/>
      <c r="I3" s="95"/>
      <c r="J3" s="49"/>
    </row>
    <row r="4" spans="1:19" ht="37.5" customHeight="1" x14ac:dyDescent="0.4">
      <c r="B4" s="272" t="s">
        <v>195</v>
      </c>
      <c r="C4" s="273"/>
      <c r="D4" s="265">
        <f>①申し込み書!C8</f>
        <v>0</v>
      </c>
      <c r="E4" s="266"/>
      <c r="F4" s="266"/>
      <c r="G4" s="266"/>
      <c r="H4" s="267"/>
      <c r="I4" s="95"/>
      <c r="J4" s="49"/>
    </row>
    <row r="5" spans="1:19" ht="21.75" customHeight="1" x14ac:dyDescent="0.4">
      <c r="B5" s="273" t="s">
        <v>196</v>
      </c>
      <c r="C5" s="273"/>
      <c r="D5" s="265">
        <f>①申し込み書!L8</f>
        <v>0</v>
      </c>
      <c r="E5" s="266"/>
      <c r="F5" s="266"/>
      <c r="G5" s="266"/>
      <c r="H5" s="267"/>
      <c r="I5" s="95"/>
      <c r="J5" s="49"/>
    </row>
    <row r="6" spans="1:19" ht="21.75" customHeight="1" x14ac:dyDescent="0.4">
      <c r="B6" s="273" t="s">
        <v>197</v>
      </c>
      <c r="C6" s="273"/>
      <c r="D6" s="265">
        <f>①申し込み書!L9</f>
        <v>0</v>
      </c>
      <c r="E6" s="266"/>
      <c r="F6" s="266"/>
      <c r="G6" s="266"/>
      <c r="H6" s="267"/>
      <c r="I6" s="95"/>
      <c r="J6" s="49"/>
    </row>
    <row r="7" spans="1:19" ht="21.75" customHeight="1" thickBot="1" x14ac:dyDescent="0.45">
      <c r="B7" s="290" t="s">
        <v>198</v>
      </c>
      <c r="C7" s="290"/>
      <c r="D7" s="277">
        <f>①申し込み書!N7</f>
        <v>0</v>
      </c>
      <c r="E7" s="278"/>
      <c r="F7" s="278"/>
      <c r="G7" s="278"/>
      <c r="H7" s="279"/>
      <c r="I7" s="95"/>
      <c r="J7" s="49"/>
    </row>
    <row r="8" spans="1:19" ht="21.75" customHeight="1" thickBot="1" x14ac:dyDescent="0.45">
      <c r="B8" s="291" t="s">
        <v>186</v>
      </c>
      <c r="C8" s="292"/>
      <c r="D8" s="280"/>
      <c r="E8" s="281"/>
      <c r="F8" s="282" t="s">
        <v>187</v>
      </c>
      <c r="G8" s="283"/>
      <c r="H8" s="73"/>
      <c r="I8" s="96"/>
      <c r="J8" s="43"/>
    </row>
    <row r="9" spans="1:19" ht="11.25" customHeight="1" thickBot="1" x14ac:dyDescent="0.45"/>
    <row r="10" spans="1:19" s="20" customFormat="1" ht="17.25" customHeight="1" x14ac:dyDescent="0.4">
      <c r="A10" s="274" t="s">
        <v>93</v>
      </c>
      <c r="B10" s="275"/>
      <c r="C10" s="275"/>
      <c r="D10" s="275"/>
      <c r="E10" s="275"/>
      <c r="F10" s="275"/>
      <c r="G10" s="275"/>
      <c r="H10" s="275"/>
      <c r="I10" s="275"/>
      <c r="J10" s="275"/>
      <c r="K10" s="276"/>
      <c r="L10" s="288" t="s">
        <v>189</v>
      </c>
      <c r="M10" s="286" t="s">
        <v>188</v>
      </c>
      <c r="N10" s="287"/>
      <c r="O10" s="287"/>
      <c r="P10" s="287"/>
      <c r="Q10" s="287"/>
      <c r="R10" s="284" t="s">
        <v>132</v>
      </c>
    </row>
    <row r="11" spans="1:19" s="20" customFormat="1" ht="57.75" customHeight="1" thickBot="1" x14ac:dyDescent="0.45">
      <c r="A11" s="89"/>
      <c r="B11" s="90" t="s">
        <v>85</v>
      </c>
      <c r="C11" s="91" t="s">
        <v>210</v>
      </c>
      <c r="D11" s="91" t="s">
        <v>204</v>
      </c>
      <c r="E11" s="91" t="s">
        <v>128</v>
      </c>
      <c r="F11" s="91" t="s">
        <v>129</v>
      </c>
      <c r="G11" s="91" t="s">
        <v>130</v>
      </c>
      <c r="H11" s="91" t="s">
        <v>131</v>
      </c>
      <c r="I11" s="98"/>
      <c r="J11" s="132" t="s">
        <v>214</v>
      </c>
      <c r="K11" s="92" t="s">
        <v>35</v>
      </c>
      <c r="L11" s="289"/>
      <c r="M11" s="93" t="s">
        <v>91</v>
      </c>
      <c r="N11" s="94" t="s">
        <v>127</v>
      </c>
      <c r="O11" s="94" t="s">
        <v>94</v>
      </c>
      <c r="P11" s="94" t="s">
        <v>95</v>
      </c>
      <c r="Q11" s="94" t="s">
        <v>96</v>
      </c>
      <c r="R11" s="285"/>
      <c r="S11" s="21"/>
    </row>
    <row r="12" spans="1:19" ht="28.5" customHeight="1" x14ac:dyDescent="0.4">
      <c r="A12" s="82">
        <v>1</v>
      </c>
      <c r="B12" s="83"/>
      <c r="C12" s="127"/>
      <c r="D12" s="84"/>
      <c r="E12" s="85"/>
      <c r="F12" s="84"/>
      <c r="G12" s="84"/>
      <c r="H12" s="97"/>
      <c r="I12" s="99" t="str">
        <f>TEXT(H12,"0000!/00!/00")</f>
        <v>0000/00/00</v>
      </c>
      <c r="J12" s="86" t="str">
        <f>IFERROR(DATEDIF(I12,ｺｰｽｺｰﾄﾞ・ﾌﾟﾙﾀﾞｳﾝﾘｽﾄ!$F$1,"Y"),"")</f>
        <v/>
      </c>
      <c r="K12" s="87"/>
      <c r="L12" s="88"/>
      <c r="M12" s="74"/>
      <c r="N12" s="25"/>
      <c r="O12" s="25"/>
      <c r="P12" s="25"/>
      <c r="Q12" s="22"/>
      <c r="R12" s="24"/>
    </row>
    <row r="13" spans="1:19" ht="28.5" customHeight="1" x14ac:dyDescent="0.4">
      <c r="A13" s="75">
        <v>2</v>
      </c>
      <c r="B13" s="22"/>
      <c r="C13" s="128"/>
      <c r="D13" s="44"/>
      <c r="E13" s="25"/>
      <c r="F13" s="44"/>
      <c r="G13" s="26"/>
      <c r="H13" s="97"/>
      <c r="I13" s="99" t="str">
        <f t="shared" ref="I13:I76" si="0">TEXT(H13,"0000!/00!/00")</f>
        <v>0000/00/00</v>
      </c>
      <c r="J13" s="86" t="str">
        <f>IFERROR(DATEDIF(I13,ｺｰｽｺｰﾄﾞ・ﾌﾟﾙﾀﾞｳﾝﾘｽﾄ!$F$1,"Y"),"")</f>
        <v/>
      </c>
      <c r="K13" s="23"/>
      <c r="L13" s="88"/>
      <c r="M13" s="74"/>
      <c r="N13" s="25"/>
      <c r="O13" s="25"/>
      <c r="P13" s="25"/>
      <c r="Q13" s="22"/>
      <c r="R13" s="22"/>
    </row>
    <row r="14" spans="1:19" ht="28.5" customHeight="1" x14ac:dyDescent="0.4">
      <c r="A14" s="75">
        <v>3</v>
      </c>
      <c r="B14" s="22"/>
      <c r="C14" s="128"/>
      <c r="D14" s="44"/>
      <c r="E14" s="25"/>
      <c r="F14" s="44"/>
      <c r="G14" s="26"/>
      <c r="H14" s="97"/>
      <c r="I14" s="99" t="str">
        <f t="shared" si="0"/>
        <v>0000/00/00</v>
      </c>
      <c r="J14" s="86" t="str">
        <f>IFERROR(DATEDIF(I14,ｺｰｽｺｰﾄﾞ・ﾌﾟﾙﾀﾞｳﾝﾘｽﾄ!$F$1,"Y"),"")</f>
        <v/>
      </c>
      <c r="K14" s="23"/>
      <c r="L14" s="88"/>
      <c r="M14" s="74"/>
      <c r="N14" s="25"/>
      <c r="O14" s="25"/>
      <c r="P14" s="25"/>
      <c r="Q14" s="22"/>
      <c r="R14" s="22"/>
    </row>
    <row r="15" spans="1:19" ht="28.5" customHeight="1" x14ac:dyDescent="0.4">
      <c r="A15" s="75">
        <v>4</v>
      </c>
      <c r="B15" s="22"/>
      <c r="C15" s="128"/>
      <c r="D15" s="44"/>
      <c r="E15" s="25"/>
      <c r="F15" s="44"/>
      <c r="G15" s="26"/>
      <c r="H15" s="97"/>
      <c r="I15" s="99" t="str">
        <f t="shared" si="0"/>
        <v>0000/00/00</v>
      </c>
      <c r="J15" s="86" t="str">
        <f>IFERROR(DATEDIF(I15,ｺｰｽｺｰﾄﾞ・ﾌﾟﾙﾀﾞｳﾝﾘｽﾄ!$F$1,"Y"),"")</f>
        <v/>
      </c>
      <c r="K15" s="23"/>
      <c r="L15" s="88"/>
      <c r="M15" s="74"/>
      <c r="N15" s="25"/>
      <c r="O15" s="25"/>
      <c r="P15" s="25"/>
      <c r="Q15" s="22"/>
      <c r="R15" s="22"/>
    </row>
    <row r="16" spans="1:19" ht="28.5" customHeight="1" x14ac:dyDescent="0.4">
      <c r="A16" s="75">
        <v>5</v>
      </c>
      <c r="B16" s="22"/>
      <c r="C16" s="128"/>
      <c r="D16" s="44"/>
      <c r="E16" s="25"/>
      <c r="F16" s="44"/>
      <c r="G16" s="26"/>
      <c r="H16" s="97"/>
      <c r="I16" s="99" t="str">
        <f t="shared" si="0"/>
        <v>0000/00/00</v>
      </c>
      <c r="J16" s="86" t="str">
        <f>IFERROR(DATEDIF(I16,ｺｰｽｺｰﾄﾞ・ﾌﾟﾙﾀﾞｳﾝﾘｽﾄ!$F$1,"Y"),"")</f>
        <v/>
      </c>
      <c r="K16" s="23"/>
      <c r="L16" s="88"/>
      <c r="M16" s="74"/>
      <c r="N16" s="25"/>
      <c r="O16" s="25"/>
      <c r="P16" s="25"/>
      <c r="Q16" s="22"/>
      <c r="R16" s="22"/>
    </row>
    <row r="17" spans="1:18" ht="28.5" customHeight="1" x14ac:dyDescent="0.4">
      <c r="A17" s="75">
        <v>6</v>
      </c>
      <c r="B17" s="22"/>
      <c r="C17" s="128"/>
      <c r="D17" s="44"/>
      <c r="E17" s="25"/>
      <c r="F17" s="44"/>
      <c r="G17" s="26"/>
      <c r="H17" s="97"/>
      <c r="I17" s="99" t="str">
        <f t="shared" si="0"/>
        <v>0000/00/00</v>
      </c>
      <c r="J17" s="86" t="str">
        <f>IFERROR(DATEDIF(I17,ｺｰｽｺｰﾄﾞ・ﾌﾟﾙﾀﾞｳﾝﾘｽﾄ!$F$1,"Y"),"")</f>
        <v/>
      </c>
      <c r="K17" s="23"/>
      <c r="L17" s="88"/>
      <c r="M17" s="74"/>
      <c r="N17" s="25"/>
      <c r="O17" s="25"/>
      <c r="P17" s="25"/>
      <c r="Q17" s="22"/>
      <c r="R17" s="22"/>
    </row>
    <row r="18" spans="1:18" ht="28.5" customHeight="1" x14ac:dyDescent="0.4">
      <c r="A18" s="75">
        <v>7</v>
      </c>
      <c r="B18" s="22"/>
      <c r="C18" s="128"/>
      <c r="D18" s="44"/>
      <c r="E18" s="25"/>
      <c r="F18" s="44"/>
      <c r="G18" s="26"/>
      <c r="H18" s="97"/>
      <c r="I18" s="99" t="str">
        <f t="shared" si="0"/>
        <v>0000/00/00</v>
      </c>
      <c r="J18" s="86" t="str">
        <f>IFERROR(DATEDIF(I18,ｺｰｽｺｰﾄﾞ・ﾌﾟﾙﾀﾞｳﾝﾘｽﾄ!$F$1,"Y"),"")</f>
        <v/>
      </c>
      <c r="K18" s="23"/>
      <c r="L18" s="88"/>
      <c r="M18" s="74"/>
      <c r="N18" s="25"/>
      <c r="O18" s="25"/>
      <c r="P18" s="25"/>
      <c r="Q18" s="22"/>
      <c r="R18" s="22"/>
    </row>
    <row r="19" spans="1:18" ht="28.5" customHeight="1" x14ac:dyDescent="0.4">
      <c r="A19" s="75">
        <v>8</v>
      </c>
      <c r="B19" s="22"/>
      <c r="C19" s="128"/>
      <c r="D19" s="44"/>
      <c r="E19" s="25"/>
      <c r="F19" s="44"/>
      <c r="G19" s="26"/>
      <c r="H19" s="97"/>
      <c r="I19" s="99" t="str">
        <f t="shared" si="0"/>
        <v>0000/00/00</v>
      </c>
      <c r="J19" s="86" t="str">
        <f>IFERROR(DATEDIF(I19,ｺｰｽｺｰﾄﾞ・ﾌﾟﾙﾀﾞｳﾝﾘｽﾄ!$F$1,"Y"),"")</f>
        <v/>
      </c>
      <c r="K19" s="23"/>
      <c r="L19" s="88"/>
      <c r="M19" s="74"/>
      <c r="N19" s="25"/>
      <c r="O19" s="25"/>
      <c r="P19" s="25"/>
      <c r="Q19" s="22"/>
      <c r="R19" s="22"/>
    </row>
    <row r="20" spans="1:18" ht="28.5" customHeight="1" x14ac:dyDescent="0.4">
      <c r="A20" s="75">
        <v>9</v>
      </c>
      <c r="B20" s="22"/>
      <c r="C20" s="128"/>
      <c r="D20" s="44"/>
      <c r="E20" s="25"/>
      <c r="F20" s="44"/>
      <c r="G20" s="26"/>
      <c r="H20" s="97"/>
      <c r="I20" s="99" t="str">
        <f t="shared" si="0"/>
        <v>0000/00/00</v>
      </c>
      <c r="J20" s="86" t="str">
        <f>IFERROR(DATEDIF(I20,ｺｰｽｺｰﾄﾞ・ﾌﾟﾙﾀﾞｳﾝﾘｽﾄ!$F$1,"Y"),"")</f>
        <v/>
      </c>
      <c r="K20" s="23"/>
      <c r="L20" s="88"/>
      <c r="M20" s="74"/>
      <c r="N20" s="25"/>
      <c r="O20" s="25"/>
      <c r="P20" s="25"/>
      <c r="Q20" s="22"/>
      <c r="R20" s="22"/>
    </row>
    <row r="21" spans="1:18" ht="28.5" customHeight="1" x14ac:dyDescent="0.4">
      <c r="A21" s="75">
        <v>10</v>
      </c>
      <c r="B21" s="22"/>
      <c r="C21" s="128"/>
      <c r="D21" s="44"/>
      <c r="E21" s="25"/>
      <c r="F21" s="44"/>
      <c r="G21" s="26"/>
      <c r="H21" s="97"/>
      <c r="I21" s="99" t="str">
        <f t="shared" si="0"/>
        <v>0000/00/00</v>
      </c>
      <c r="J21" s="86" t="str">
        <f>IFERROR(DATEDIF(I21,ｺｰｽｺｰﾄﾞ・ﾌﾟﾙﾀﾞｳﾝﾘｽﾄ!$F$1,"Y"),"")</f>
        <v/>
      </c>
      <c r="K21" s="23"/>
      <c r="L21" s="88"/>
      <c r="M21" s="74"/>
      <c r="N21" s="25"/>
      <c r="O21" s="25"/>
      <c r="P21" s="25"/>
      <c r="Q21" s="22"/>
      <c r="R21" s="22"/>
    </row>
    <row r="22" spans="1:18" ht="28.5" customHeight="1" x14ac:dyDescent="0.4">
      <c r="A22" s="75">
        <v>11</v>
      </c>
      <c r="B22" s="22"/>
      <c r="C22" s="128"/>
      <c r="D22" s="44"/>
      <c r="E22" s="25"/>
      <c r="F22" s="44"/>
      <c r="G22" s="26"/>
      <c r="H22" s="97"/>
      <c r="I22" s="99" t="str">
        <f t="shared" si="0"/>
        <v>0000/00/00</v>
      </c>
      <c r="J22" s="86" t="str">
        <f>IFERROR(DATEDIF(I22,ｺｰｽｺｰﾄﾞ・ﾌﾟﾙﾀﾞｳﾝﾘｽﾄ!$F$1,"Y"),"")</f>
        <v/>
      </c>
      <c r="K22" s="23"/>
      <c r="L22" s="88"/>
      <c r="M22" s="74"/>
      <c r="N22" s="25"/>
      <c r="O22" s="25"/>
      <c r="P22" s="25"/>
      <c r="Q22" s="22"/>
      <c r="R22" s="22"/>
    </row>
    <row r="23" spans="1:18" ht="28.5" customHeight="1" x14ac:dyDescent="0.4">
      <c r="A23" s="75">
        <v>12</v>
      </c>
      <c r="B23" s="22"/>
      <c r="C23" s="128"/>
      <c r="D23" s="44"/>
      <c r="E23" s="25"/>
      <c r="F23" s="44"/>
      <c r="G23" s="26"/>
      <c r="H23" s="97"/>
      <c r="I23" s="99" t="str">
        <f t="shared" si="0"/>
        <v>0000/00/00</v>
      </c>
      <c r="J23" s="86" t="str">
        <f>IFERROR(DATEDIF(I23,ｺｰｽｺｰﾄﾞ・ﾌﾟﾙﾀﾞｳﾝﾘｽﾄ!$F$1,"Y"),"")</f>
        <v/>
      </c>
      <c r="K23" s="23"/>
      <c r="L23" s="88"/>
      <c r="M23" s="74"/>
      <c r="N23" s="25"/>
      <c r="O23" s="25"/>
      <c r="P23" s="25"/>
      <c r="Q23" s="22"/>
      <c r="R23" s="22"/>
    </row>
    <row r="24" spans="1:18" ht="28.5" customHeight="1" x14ac:dyDescent="0.4">
      <c r="A24" s="75">
        <v>13</v>
      </c>
      <c r="B24" s="22"/>
      <c r="C24" s="128"/>
      <c r="D24" s="44"/>
      <c r="E24" s="25"/>
      <c r="F24" s="44"/>
      <c r="G24" s="26"/>
      <c r="H24" s="97"/>
      <c r="I24" s="99" t="str">
        <f t="shared" si="0"/>
        <v>0000/00/00</v>
      </c>
      <c r="J24" s="86" t="str">
        <f>IFERROR(DATEDIF(I24,ｺｰｽｺｰﾄﾞ・ﾌﾟﾙﾀﾞｳﾝﾘｽﾄ!$F$1,"Y"),"")</f>
        <v/>
      </c>
      <c r="K24" s="23"/>
      <c r="L24" s="88"/>
      <c r="M24" s="74"/>
      <c r="N24" s="25"/>
      <c r="O24" s="25"/>
      <c r="P24" s="25"/>
      <c r="Q24" s="22"/>
      <c r="R24" s="22"/>
    </row>
    <row r="25" spans="1:18" ht="28.5" customHeight="1" x14ac:dyDescent="0.4">
      <c r="A25" s="75">
        <v>14</v>
      </c>
      <c r="B25" s="22"/>
      <c r="C25" s="128"/>
      <c r="D25" s="44"/>
      <c r="E25" s="25"/>
      <c r="F25" s="44"/>
      <c r="G25" s="26"/>
      <c r="H25" s="97"/>
      <c r="I25" s="99" t="str">
        <f t="shared" si="0"/>
        <v>0000/00/00</v>
      </c>
      <c r="J25" s="86" t="str">
        <f>IFERROR(DATEDIF(I25,ｺｰｽｺｰﾄﾞ・ﾌﾟﾙﾀﾞｳﾝﾘｽﾄ!$F$1,"Y"),"")</f>
        <v/>
      </c>
      <c r="K25" s="23"/>
      <c r="L25" s="88"/>
      <c r="M25" s="74"/>
      <c r="N25" s="25"/>
      <c r="O25" s="25"/>
      <c r="P25" s="25"/>
      <c r="Q25" s="22"/>
      <c r="R25" s="22"/>
    </row>
    <row r="26" spans="1:18" ht="28.5" customHeight="1" x14ac:dyDescent="0.4">
      <c r="A26" s="75">
        <v>15</v>
      </c>
      <c r="B26" s="22"/>
      <c r="C26" s="128"/>
      <c r="D26" s="44"/>
      <c r="E26" s="25"/>
      <c r="F26" s="44"/>
      <c r="G26" s="26"/>
      <c r="H26" s="97"/>
      <c r="I26" s="99" t="str">
        <f t="shared" si="0"/>
        <v>0000/00/00</v>
      </c>
      <c r="J26" s="86" t="str">
        <f>IFERROR(DATEDIF(I26,ｺｰｽｺｰﾄﾞ・ﾌﾟﾙﾀﾞｳﾝﾘｽﾄ!$F$1,"Y"),"")</f>
        <v/>
      </c>
      <c r="K26" s="23"/>
      <c r="L26" s="88"/>
      <c r="M26" s="74"/>
      <c r="N26" s="25"/>
      <c r="O26" s="25"/>
      <c r="P26" s="25"/>
      <c r="Q26" s="22"/>
      <c r="R26" s="22"/>
    </row>
    <row r="27" spans="1:18" ht="28.5" customHeight="1" x14ac:dyDescent="0.4">
      <c r="A27" s="75">
        <v>16</v>
      </c>
      <c r="B27" s="22"/>
      <c r="C27" s="128"/>
      <c r="D27" s="44"/>
      <c r="E27" s="25"/>
      <c r="F27" s="44"/>
      <c r="G27" s="26"/>
      <c r="H27" s="97"/>
      <c r="I27" s="99" t="str">
        <f t="shared" si="0"/>
        <v>0000/00/00</v>
      </c>
      <c r="J27" s="86" t="str">
        <f>IFERROR(DATEDIF(I27,ｺｰｽｺｰﾄﾞ・ﾌﾟﾙﾀﾞｳﾝﾘｽﾄ!$F$1,"Y"),"")</f>
        <v/>
      </c>
      <c r="K27" s="23"/>
      <c r="L27" s="88"/>
      <c r="M27" s="74"/>
      <c r="N27" s="25"/>
      <c r="O27" s="25"/>
      <c r="P27" s="25"/>
      <c r="Q27" s="22"/>
      <c r="R27" s="22"/>
    </row>
    <row r="28" spans="1:18" ht="28.5" customHeight="1" x14ac:dyDescent="0.4">
      <c r="A28" s="75">
        <v>17</v>
      </c>
      <c r="B28" s="22"/>
      <c r="C28" s="128"/>
      <c r="D28" s="44"/>
      <c r="E28" s="25"/>
      <c r="F28" s="44"/>
      <c r="G28" s="26"/>
      <c r="H28" s="97"/>
      <c r="I28" s="99" t="str">
        <f t="shared" si="0"/>
        <v>0000/00/00</v>
      </c>
      <c r="J28" s="86" t="str">
        <f>IFERROR(DATEDIF(I28,ｺｰｽｺｰﾄﾞ・ﾌﾟﾙﾀﾞｳﾝﾘｽﾄ!$F$1,"Y"),"")</f>
        <v/>
      </c>
      <c r="K28" s="23"/>
      <c r="L28" s="88"/>
      <c r="M28" s="74"/>
      <c r="N28" s="25"/>
      <c r="O28" s="25"/>
      <c r="P28" s="25"/>
      <c r="Q28" s="22"/>
      <c r="R28" s="22"/>
    </row>
    <row r="29" spans="1:18" ht="28.5" customHeight="1" x14ac:dyDescent="0.4">
      <c r="A29" s="75">
        <v>18</v>
      </c>
      <c r="B29" s="22"/>
      <c r="C29" s="128"/>
      <c r="D29" s="44"/>
      <c r="E29" s="25"/>
      <c r="F29" s="44"/>
      <c r="G29" s="26"/>
      <c r="H29" s="97"/>
      <c r="I29" s="99" t="str">
        <f t="shared" si="0"/>
        <v>0000/00/00</v>
      </c>
      <c r="J29" s="86" t="str">
        <f>IFERROR(DATEDIF(I29,ｺｰｽｺｰﾄﾞ・ﾌﾟﾙﾀﾞｳﾝﾘｽﾄ!$F$1,"Y"),"")</f>
        <v/>
      </c>
      <c r="K29" s="23"/>
      <c r="L29" s="88"/>
      <c r="M29" s="74"/>
      <c r="N29" s="25"/>
      <c r="O29" s="25"/>
      <c r="P29" s="25"/>
      <c r="Q29" s="22"/>
      <c r="R29" s="22"/>
    </row>
    <row r="30" spans="1:18" ht="28.5" customHeight="1" x14ac:dyDescent="0.4">
      <c r="A30" s="75">
        <v>19</v>
      </c>
      <c r="B30" s="22"/>
      <c r="C30" s="128"/>
      <c r="D30" s="44"/>
      <c r="E30" s="25"/>
      <c r="F30" s="44"/>
      <c r="G30" s="26"/>
      <c r="H30" s="97"/>
      <c r="I30" s="99" t="str">
        <f t="shared" si="0"/>
        <v>0000/00/00</v>
      </c>
      <c r="J30" s="86" t="str">
        <f>IFERROR(DATEDIF(I30,ｺｰｽｺｰﾄﾞ・ﾌﾟﾙﾀﾞｳﾝﾘｽﾄ!$F$1,"Y"),"")</f>
        <v/>
      </c>
      <c r="K30" s="23"/>
      <c r="L30" s="88"/>
      <c r="M30" s="74"/>
      <c r="N30" s="25"/>
      <c r="O30" s="25"/>
      <c r="P30" s="25"/>
      <c r="Q30" s="22"/>
      <c r="R30" s="22"/>
    </row>
    <row r="31" spans="1:18" ht="28.5" customHeight="1" x14ac:dyDescent="0.4">
      <c r="A31" s="75">
        <v>20</v>
      </c>
      <c r="B31" s="22"/>
      <c r="C31" s="128"/>
      <c r="D31" s="44"/>
      <c r="E31" s="25"/>
      <c r="F31" s="44"/>
      <c r="G31" s="26"/>
      <c r="H31" s="97"/>
      <c r="I31" s="99" t="str">
        <f t="shared" si="0"/>
        <v>0000/00/00</v>
      </c>
      <c r="J31" s="86" t="str">
        <f>IFERROR(DATEDIF(I31,ｺｰｽｺｰﾄﾞ・ﾌﾟﾙﾀﾞｳﾝﾘｽﾄ!$F$1,"Y"),"")</f>
        <v/>
      </c>
      <c r="K31" s="23"/>
      <c r="L31" s="88"/>
      <c r="M31" s="74"/>
      <c r="N31" s="25"/>
      <c r="O31" s="25"/>
      <c r="P31" s="25"/>
      <c r="Q31" s="22"/>
      <c r="R31" s="22"/>
    </row>
    <row r="32" spans="1:18" ht="28.5" customHeight="1" x14ac:dyDescent="0.4">
      <c r="A32" s="75">
        <v>21</v>
      </c>
      <c r="B32" s="22"/>
      <c r="C32" s="128"/>
      <c r="D32" s="44"/>
      <c r="E32" s="25"/>
      <c r="F32" s="44"/>
      <c r="G32" s="26"/>
      <c r="H32" s="97"/>
      <c r="I32" s="99" t="str">
        <f t="shared" si="0"/>
        <v>0000/00/00</v>
      </c>
      <c r="J32" s="86" t="str">
        <f>IFERROR(DATEDIF(I32,ｺｰｽｺｰﾄﾞ・ﾌﾟﾙﾀﾞｳﾝﾘｽﾄ!$F$1,"Y"),"")</f>
        <v/>
      </c>
      <c r="K32" s="23"/>
      <c r="L32" s="88"/>
      <c r="M32" s="74"/>
      <c r="N32" s="25"/>
      <c r="O32" s="25"/>
      <c r="P32" s="25"/>
      <c r="Q32" s="22"/>
      <c r="R32" s="22"/>
    </row>
    <row r="33" spans="1:18" ht="28.5" customHeight="1" x14ac:dyDescent="0.4">
      <c r="A33" s="75">
        <v>22</v>
      </c>
      <c r="B33" s="22"/>
      <c r="C33" s="128"/>
      <c r="D33" s="44"/>
      <c r="E33" s="25"/>
      <c r="F33" s="44"/>
      <c r="G33" s="26"/>
      <c r="H33" s="97"/>
      <c r="I33" s="99" t="str">
        <f t="shared" si="0"/>
        <v>0000/00/00</v>
      </c>
      <c r="J33" s="86" t="str">
        <f>IFERROR(DATEDIF(I33,ｺｰｽｺｰﾄﾞ・ﾌﾟﾙﾀﾞｳﾝﾘｽﾄ!$F$1,"Y"),"")</f>
        <v/>
      </c>
      <c r="K33" s="23"/>
      <c r="L33" s="88"/>
      <c r="M33" s="74"/>
      <c r="N33" s="25"/>
      <c r="O33" s="25"/>
      <c r="P33" s="25"/>
      <c r="Q33" s="22"/>
      <c r="R33" s="22"/>
    </row>
    <row r="34" spans="1:18" ht="28.5" customHeight="1" x14ac:dyDescent="0.4">
      <c r="A34" s="75">
        <v>23</v>
      </c>
      <c r="B34" s="22"/>
      <c r="C34" s="128"/>
      <c r="D34" s="44"/>
      <c r="E34" s="25"/>
      <c r="F34" s="44"/>
      <c r="G34" s="26"/>
      <c r="H34" s="97"/>
      <c r="I34" s="99" t="str">
        <f t="shared" si="0"/>
        <v>0000/00/00</v>
      </c>
      <c r="J34" s="86" t="str">
        <f>IFERROR(DATEDIF(I34,ｺｰｽｺｰﾄﾞ・ﾌﾟﾙﾀﾞｳﾝﾘｽﾄ!$F$1,"Y"),"")</f>
        <v/>
      </c>
      <c r="K34" s="23"/>
      <c r="L34" s="88"/>
      <c r="M34" s="74"/>
      <c r="N34" s="25"/>
      <c r="O34" s="25"/>
      <c r="P34" s="25"/>
      <c r="Q34" s="22"/>
      <c r="R34" s="22"/>
    </row>
    <row r="35" spans="1:18" ht="28.5" customHeight="1" x14ac:dyDescent="0.4">
      <c r="A35" s="75">
        <v>24</v>
      </c>
      <c r="B35" s="22"/>
      <c r="C35" s="128"/>
      <c r="D35" s="44"/>
      <c r="E35" s="25"/>
      <c r="F35" s="44"/>
      <c r="G35" s="26"/>
      <c r="H35" s="97"/>
      <c r="I35" s="99" t="str">
        <f t="shared" si="0"/>
        <v>0000/00/00</v>
      </c>
      <c r="J35" s="86" t="str">
        <f>IFERROR(DATEDIF(I35,ｺｰｽｺｰﾄﾞ・ﾌﾟﾙﾀﾞｳﾝﾘｽﾄ!$F$1,"Y"),"")</f>
        <v/>
      </c>
      <c r="K35" s="23"/>
      <c r="L35" s="88"/>
      <c r="M35" s="74"/>
      <c r="N35" s="25"/>
      <c r="O35" s="25"/>
      <c r="P35" s="25"/>
      <c r="Q35" s="22"/>
      <c r="R35" s="22"/>
    </row>
    <row r="36" spans="1:18" ht="28.5" customHeight="1" x14ac:dyDescent="0.4">
      <c r="A36" s="75">
        <v>25</v>
      </c>
      <c r="B36" s="22"/>
      <c r="C36" s="128"/>
      <c r="D36" s="44"/>
      <c r="E36" s="25"/>
      <c r="F36" s="44"/>
      <c r="G36" s="26"/>
      <c r="H36" s="97"/>
      <c r="I36" s="99" t="str">
        <f t="shared" si="0"/>
        <v>0000/00/00</v>
      </c>
      <c r="J36" s="86" t="str">
        <f>IFERROR(DATEDIF(I36,ｺｰｽｺｰﾄﾞ・ﾌﾟﾙﾀﾞｳﾝﾘｽﾄ!$F$1,"Y"),"")</f>
        <v/>
      </c>
      <c r="K36" s="23"/>
      <c r="L36" s="88"/>
      <c r="M36" s="74"/>
      <c r="N36" s="25"/>
      <c r="O36" s="25"/>
      <c r="P36" s="25"/>
      <c r="Q36" s="22"/>
      <c r="R36" s="22"/>
    </row>
    <row r="37" spans="1:18" ht="28.5" customHeight="1" x14ac:dyDescent="0.4">
      <c r="A37" s="75">
        <v>26</v>
      </c>
      <c r="B37" s="22"/>
      <c r="C37" s="128"/>
      <c r="D37" s="44"/>
      <c r="E37" s="25"/>
      <c r="F37" s="44"/>
      <c r="G37" s="26"/>
      <c r="H37" s="97"/>
      <c r="I37" s="99" t="str">
        <f t="shared" si="0"/>
        <v>0000/00/00</v>
      </c>
      <c r="J37" s="86" t="str">
        <f>IFERROR(DATEDIF(I37,ｺｰｽｺｰﾄﾞ・ﾌﾟﾙﾀﾞｳﾝﾘｽﾄ!$F$1,"Y"),"")</f>
        <v/>
      </c>
      <c r="K37" s="23"/>
      <c r="L37" s="88"/>
      <c r="M37" s="74"/>
      <c r="N37" s="25"/>
      <c r="O37" s="25"/>
      <c r="P37" s="25"/>
      <c r="Q37" s="22"/>
      <c r="R37" s="22"/>
    </row>
    <row r="38" spans="1:18" ht="28.5" customHeight="1" x14ac:dyDescent="0.4">
      <c r="A38" s="75">
        <v>27</v>
      </c>
      <c r="B38" s="22"/>
      <c r="C38" s="128"/>
      <c r="D38" s="44"/>
      <c r="E38" s="25"/>
      <c r="F38" s="44"/>
      <c r="G38" s="26"/>
      <c r="H38" s="97"/>
      <c r="I38" s="99" t="str">
        <f t="shared" si="0"/>
        <v>0000/00/00</v>
      </c>
      <c r="J38" s="86" t="str">
        <f>IFERROR(DATEDIF(I38,ｺｰｽｺｰﾄﾞ・ﾌﾟﾙﾀﾞｳﾝﾘｽﾄ!$F$1,"Y"),"")</f>
        <v/>
      </c>
      <c r="K38" s="23"/>
      <c r="L38" s="88"/>
      <c r="M38" s="74"/>
      <c r="N38" s="25"/>
      <c r="O38" s="25"/>
      <c r="P38" s="25"/>
      <c r="Q38" s="22"/>
      <c r="R38" s="22"/>
    </row>
    <row r="39" spans="1:18" ht="28.5" customHeight="1" x14ac:dyDescent="0.4">
      <c r="A39" s="75">
        <v>28</v>
      </c>
      <c r="B39" s="22"/>
      <c r="C39" s="128"/>
      <c r="D39" s="44"/>
      <c r="E39" s="25"/>
      <c r="F39" s="44"/>
      <c r="G39" s="26"/>
      <c r="H39" s="97"/>
      <c r="I39" s="99" t="str">
        <f t="shared" si="0"/>
        <v>0000/00/00</v>
      </c>
      <c r="J39" s="86" t="str">
        <f>IFERROR(DATEDIF(I39,ｺｰｽｺｰﾄﾞ・ﾌﾟﾙﾀﾞｳﾝﾘｽﾄ!$F$1,"Y"),"")</f>
        <v/>
      </c>
      <c r="K39" s="23"/>
      <c r="L39" s="88"/>
      <c r="M39" s="74"/>
      <c r="N39" s="25"/>
      <c r="O39" s="25"/>
      <c r="P39" s="25"/>
      <c r="Q39" s="22"/>
      <c r="R39" s="22"/>
    </row>
    <row r="40" spans="1:18" ht="28.5" customHeight="1" x14ac:dyDescent="0.4">
      <c r="A40" s="75">
        <v>29</v>
      </c>
      <c r="B40" s="22"/>
      <c r="C40" s="128"/>
      <c r="D40" s="44"/>
      <c r="E40" s="25"/>
      <c r="F40" s="44"/>
      <c r="G40" s="26"/>
      <c r="H40" s="97"/>
      <c r="I40" s="99" t="str">
        <f t="shared" si="0"/>
        <v>0000/00/00</v>
      </c>
      <c r="J40" s="86" t="str">
        <f>IFERROR(DATEDIF(I40,ｺｰｽｺｰﾄﾞ・ﾌﾟﾙﾀﾞｳﾝﾘｽﾄ!$F$1,"Y"),"")</f>
        <v/>
      </c>
      <c r="K40" s="23"/>
      <c r="L40" s="88"/>
      <c r="M40" s="74"/>
      <c r="N40" s="25"/>
      <c r="O40" s="25"/>
      <c r="P40" s="25"/>
      <c r="Q40" s="22"/>
      <c r="R40" s="22"/>
    </row>
    <row r="41" spans="1:18" ht="28.5" customHeight="1" x14ac:dyDescent="0.4">
      <c r="A41" s="75">
        <v>30</v>
      </c>
      <c r="B41" s="22"/>
      <c r="C41" s="128"/>
      <c r="D41" s="44"/>
      <c r="E41" s="25"/>
      <c r="F41" s="44"/>
      <c r="G41" s="26"/>
      <c r="H41" s="97"/>
      <c r="I41" s="99" t="str">
        <f t="shared" si="0"/>
        <v>0000/00/00</v>
      </c>
      <c r="J41" s="86" t="str">
        <f>IFERROR(DATEDIF(I41,ｺｰｽｺｰﾄﾞ・ﾌﾟﾙﾀﾞｳﾝﾘｽﾄ!$F$1,"Y"),"")</f>
        <v/>
      </c>
      <c r="K41" s="23"/>
      <c r="L41" s="88"/>
      <c r="M41" s="74"/>
      <c r="N41" s="25"/>
      <c r="O41" s="25"/>
      <c r="P41" s="25"/>
      <c r="Q41" s="22"/>
      <c r="R41" s="22"/>
    </row>
    <row r="42" spans="1:18" ht="28.5" customHeight="1" x14ac:dyDescent="0.4">
      <c r="A42" s="75">
        <v>31</v>
      </c>
      <c r="B42" s="22"/>
      <c r="C42" s="128"/>
      <c r="D42" s="44"/>
      <c r="E42" s="25"/>
      <c r="F42" s="44"/>
      <c r="G42" s="26"/>
      <c r="H42" s="97"/>
      <c r="I42" s="99" t="str">
        <f t="shared" si="0"/>
        <v>0000/00/00</v>
      </c>
      <c r="J42" s="86" t="str">
        <f>IFERROR(DATEDIF(I42,ｺｰｽｺｰﾄﾞ・ﾌﾟﾙﾀﾞｳﾝﾘｽﾄ!$F$1,"Y"),"")</f>
        <v/>
      </c>
      <c r="K42" s="23"/>
      <c r="L42" s="88"/>
      <c r="M42" s="74"/>
      <c r="N42" s="25"/>
      <c r="O42" s="25"/>
      <c r="P42" s="25"/>
      <c r="Q42" s="22"/>
      <c r="R42" s="22"/>
    </row>
    <row r="43" spans="1:18" ht="28.5" customHeight="1" x14ac:dyDescent="0.4">
      <c r="A43" s="75">
        <v>32</v>
      </c>
      <c r="B43" s="22"/>
      <c r="C43" s="128"/>
      <c r="D43" s="44"/>
      <c r="E43" s="25"/>
      <c r="F43" s="44"/>
      <c r="G43" s="26"/>
      <c r="H43" s="97"/>
      <c r="I43" s="99" t="str">
        <f t="shared" si="0"/>
        <v>0000/00/00</v>
      </c>
      <c r="J43" s="86" t="str">
        <f>IFERROR(DATEDIF(I43,ｺｰｽｺｰﾄﾞ・ﾌﾟﾙﾀﾞｳﾝﾘｽﾄ!$F$1,"Y"),"")</f>
        <v/>
      </c>
      <c r="K43" s="23"/>
      <c r="L43" s="88"/>
      <c r="M43" s="74"/>
      <c r="N43" s="25"/>
      <c r="O43" s="25"/>
      <c r="P43" s="25"/>
      <c r="Q43" s="22"/>
      <c r="R43" s="22"/>
    </row>
    <row r="44" spans="1:18" ht="28.5" customHeight="1" x14ac:dyDescent="0.4">
      <c r="A44" s="75">
        <v>33</v>
      </c>
      <c r="B44" s="22"/>
      <c r="C44" s="128"/>
      <c r="D44" s="44"/>
      <c r="E44" s="25"/>
      <c r="F44" s="44"/>
      <c r="G44" s="26"/>
      <c r="H44" s="97"/>
      <c r="I44" s="99" t="str">
        <f t="shared" si="0"/>
        <v>0000/00/00</v>
      </c>
      <c r="J44" s="86" t="str">
        <f>IFERROR(DATEDIF(I44,ｺｰｽｺｰﾄﾞ・ﾌﾟﾙﾀﾞｳﾝﾘｽﾄ!$F$1,"Y"),"")</f>
        <v/>
      </c>
      <c r="K44" s="23"/>
      <c r="L44" s="88"/>
      <c r="M44" s="74"/>
      <c r="N44" s="25"/>
      <c r="O44" s="25"/>
      <c r="P44" s="25"/>
      <c r="Q44" s="22"/>
      <c r="R44" s="22"/>
    </row>
    <row r="45" spans="1:18" ht="28.5" customHeight="1" x14ac:dyDescent="0.4">
      <c r="A45" s="75">
        <v>34</v>
      </c>
      <c r="B45" s="22"/>
      <c r="C45" s="128"/>
      <c r="D45" s="44"/>
      <c r="E45" s="25"/>
      <c r="F45" s="44"/>
      <c r="G45" s="26"/>
      <c r="H45" s="97"/>
      <c r="I45" s="99" t="str">
        <f t="shared" si="0"/>
        <v>0000/00/00</v>
      </c>
      <c r="J45" s="86" t="str">
        <f>IFERROR(DATEDIF(I45,ｺｰｽｺｰﾄﾞ・ﾌﾟﾙﾀﾞｳﾝﾘｽﾄ!$F$1,"Y"),"")</f>
        <v/>
      </c>
      <c r="K45" s="23"/>
      <c r="L45" s="88"/>
      <c r="M45" s="74"/>
      <c r="N45" s="25"/>
      <c r="O45" s="25"/>
      <c r="P45" s="25"/>
      <c r="Q45" s="22"/>
      <c r="R45" s="22"/>
    </row>
    <row r="46" spans="1:18" ht="28.5" customHeight="1" x14ac:dyDescent="0.4">
      <c r="A46" s="75">
        <v>35</v>
      </c>
      <c r="B46" s="22"/>
      <c r="C46" s="128"/>
      <c r="D46" s="44"/>
      <c r="E46" s="25"/>
      <c r="F46" s="44"/>
      <c r="G46" s="26"/>
      <c r="H46" s="97"/>
      <c r="I46" s="99" t="str">
        <f t="shared" si="0"/>
        <v>0000/00/00</v>
      </c>
      <c r="J46" s="86" t="str">
        <f>IFERROR(DATEDIF(I46,ｺｰｽｺｰﾄﾞ・ﾌﾟﾙﾀﾞｳﾝﾘｽﾄ!$F$1,"Y"),"")</f>
        <v/>
      </c>
      <c r="K46" s="23"/>
      <c r="L46" s="88"/>
      <c r="M46" s="74"/>
      <c r="N46" s="25"/>
      <c r="O46" s="25"/>
      <c r="P46" s="25"/>
      <c r="Q46" s="22"/>
      <c r="R46" s="22"/>
    </row>
    <row r="47" spans="1:18" ht="28.5" customHeight="1" x14ac:dyDescent="0.4">
      <c r="A47" s="75">
        <v>36</v>
      </c>
      <c r="B47" s="22"/>
      <c r="C47" s="128"/>
      <c r="D47" s="44"/>
      <c r="E47" s="25"/>
      <c r="F47" s="44"/>
      <c r="G47" s="26"/>
      <c r="H47" s="97"/>
      <c r="I47" s="99" t="str">
        <f t="shared" si="0"/>
        <v>0000/00/00</v>
      </c>
      <c r="J47" s="86" t="str">
        <f>IFERROR(DATEDIF(I47,ｺｰｽｺｰﾄﾞ・ﾌﾟﾙﾀﾞｳﾝﾘｽﾄ!$F$1,"Y"),"")</f>
        <v/>
      </c>
      <c r="K47" s="23"/>
      <c r="L47" s="88"/>
      <c r="M47" s="74"/>
      <c r="N47" s="25"/>
      <c r="O47" s="25"/>
      <c r="P47" s="25"/>
      <c r="Q47" s="22"/>
      <c r="R47" s="22"/>
    </row>
    <row r="48" spans="1:18" ht="28.5" customHeight="1" x14ac:dyDescent="0.4">
      <c r="A48" s="75">
        <v>37</v>
      </c>
      <c r="B48" s="22"/>
      <c r="C48" s="128"/>
      <c r="D48" s="44"/>
      <c r="E48" s="25"/>
      <c r="F48" s="44"/>
      <c r="G48" s="26"/>
      <c r="H48" s="97"/>
      <c r="I48" s="99" t="str">
        <f t="shared" si="0"/>
        <v>0000/00/00</v>
      </c>
      <c r="J48" s="86" t="str">
        <f>IFERROR(DATEDIF(I48,ｺｰｽｺｰﾄﾞ・ﾌﾟﾙﾀﾞｳﾝﾘｽﾄ!$F$1,"Y"),"")</f>
        <v/>
      </c>
      <c r="K48" s="23"/>
      <c r="L48" s="88"/>
      <c r="M48" s="74"/>
      <c r="N48" s="25"/>
      <c r="O48" s="25"/>
      <c r="P48" s="25"/>
      <c r="Q48" s="22"/>
      <c r="R48" s="22"/>
    </row>
    <row r="49" spans="1:18" ht="28.5" customHeight="1" x14ac:dyDescent="0.4">
      <c r="A49" s="75">
        <v>38</v>
      </c>
      <c r="B49" s="22"/>
      <c r="C49" s="128"/>
      <c r="D49" s="44"/>
      <c r="E49" s="25"/>
      <c r="F49" s="44"/>
      <c r="G49" s="26"/>
      <c r="H49" s="97"/>
      <c r="I49" s="99" t="str">
        <f t="shared" si="0"/>
        <v>0000/00/00</v>
      </c>
      <c r="J49" s="86" t="str">
        <f>IFERROR(DATEDIF(I49,ｺｰｽｺｰﾄﾞ・ﾌﾟﾙﾀﾞｳﾝﾘｽﾄ!$F$1,"Y"),"")</f>
        <v/>
      </c>
      <c r="K49" s="23"/>
      <c r="L49" s="88"/>
      <c r="M49" s="74"/>
      <c r="N49" s="25"/>
      <c r="O49" s="25"/>
      <c r="P49" s="25"/>
      <c r="Q49" s="22"/>
      <c r="R49" s="22"/>
    </row>
    <row r="50" spans="1:18" ht="28.5" customHeight="1" x14ac:dyDescent="0.4">
      <c r="A50" s="75">
        <v>39</v>
      </c>
      <c r="B50" s="22"/>
      <c r="C50" s="128"/>
      <c r="D50" s="44"/>
      <c r="E50" s="25"/>
      <c r="F50" s="44"/>
      <c r="G50" s="26"/>
      <c r="H50" s="97"/>
      <c r="I50" s="99" t="str">
        <f t="shared" si="0"/>
        <v>0000/00/00</v>
      </c>
      <c r="J50" s="86" t="str">
        <f>IFERROR(DATEDIF(I50,ｺｰｽｺｰﾄﾞ・ﾌﾟﾙﾀﾞｳﾝﾘｽﾄ!$F$1,"Y"),"")</f>
        <v/>
      </c>
      <c r="K50" s="23"/>
      <c r="L50" s="88"/>
      <c r="M50" s="74"/>
      <c r="N50" s="25"/>
      <c r="O50" s="25"/>
      <c r="P50" s="25"/>
      <c r="Q50" s="22"/>
      <c r="R50" s="22"/>
    </row>
    <row r="51" spans="1:18" ht="28.5" customHeight="1" x14ac:dyDescent="0.4">
      <c r="A51" s="75">
        <v>40</v>
      </c>
      <c r="B51" s="22"/>
      <c r="C51" s="128"/>
      <c r="D51" s="44"/>
      <c r="E51" s="25"/>
      <c r="F51" s="44"/>
      <c r="G51" s="26"/>
      <c r="H51" s="97"/>
      <c r="I51" s="99" t="str">
        <f t="shared" si="0"/>
        <v>0000/00/00</v>
      </c>
      <c r="J51" s="86" t="str">
        <f>IFERROR(DATEDIF(I51,ｺｰｽｺｰﾄﾞ・ﾌﾟﾙﾀﾞｳﾝﾘｽﾄ!$F$1,"Y"),"")</f>
        <v/>
      </c>
      <c r="K51" s="23"/>
      <c r="L51" s="88"/>
      <c r="M51" s="74"/>
      <c r="N51" s="25"/>
      <c r="O51" s="25"/>
      <c r="P51" s="25"/>
      <c r="Q51" s="22"/>
      <c r="R51" s="22"/>
    </row>
    <row r="52" spans="1:18" ht="28.5" customHeight="1" x14ac:dyDescent="0.4">
      <c r="A52" s="75">
        <v>41</v>
      </c>
      <c r="B52" s="22"/>
      <c r="C52" s="128"/>
      <c r="D52" s="44"/>
      <c r="E52" s="25"/>
      <c r="F52" s="44"/>
      <c r="G52" s="26"/>
      <c r="H52" s="97"/>
      <c r="I52" s="99" t="str">
        <f t="shared" si="0"/>
        <v>0000/00/00</v>
      </c>
      <c r="J52" s="86" t="str">
        <f>IFERROR(DATEDIF(I52,ｺｰｽｺｰﾄﾞ・ﾌﾟﾙﾀﾞｳﾝﾘｽﾄ!$F$1,"Y"),"")</f>
        <v/>
      </c>
      <c r="K52" s="23"/>
      <c r="L52" s="88"/>
      <c r="M52" s="74"/>
      <c r="N52" s="25"/>
      <c r="O52" s="25"/>
      <c r="P52" s="25"/>
      <c r="Q52" s="22"/>
      <c r="R52" s="22"/>
    </row>
    <row r="53" spans="1:18" ht="28.5" customHeight="1" x14ac:dyDescent="0.4">
      <c r="A53" s="75">
        <v>42</v>
      </c>
      <c r="B53" s="22"/>
      <c r="C53" s="128"/>
      <c r="D53" s="44"/>
      <c r="E53" s="25"/>
      <c r="F53" s="44"/>
      <c r="G53" s="26"/>
      <c r="H53" s="97"/>
      <c r="I53" s="99" t="str">
        <f t="shared" si="0"/>
        <v>0000/00/00</v>
      </c>
      <c r="J53" s="86" t="str">
        <f>IFERROR(DATEDIF(I53,ｺｰｽｺｰﾄﾞ・ﾌﾟﾙﾀﾞｳﾝﾘｽﾄ!$F$1,"Y"),"")</f>
        <v/>
      </c>
      <c r="K53" s="23"/>
      <c r="L53" s="88"/>
      <c r="M53" s="74"/>
      <c r="N53" s="25"/>
      <c r="O53" s="25"/>
      <c r="P53" s="25"/>
      <c r="Q53" s="22"/>
      <c r="R53" s="22"/>
    </row>
    <row r="54" spans="1:18" ht="28.5" customHeight="1" x14ac:dyDescent="0.4">
      <c r="A54" s="75">
        <v>43</v>
      </c>
      <c r="B54" s="22"/>
      <c r="C54" s="128"/>
      <c r="D54" s="44"/>
      <c r="E54" s="25"/>
      <c r="F54" s="44"/>
      <c r="G54" s="26"/>
      <c r="H54" s="97"/>
      <c r="I54" s="99" t="str">
        <f t="shared" si="0"/>
        <v>0000/00/00</v>
      </c>
      <c r="J54" s="86" t="str">
        <f>IFERROR(DATEDIF(I54,ｺｰｽｺｰﾄﾞ・ﾌﾟﾙﾀﾞｳﾝﾘｽﾄ!$F$1,"Y"),"")</f>
        <v/>
      </c>
      <c r="K54" s="23"/>
      <c r="L54" s="88"/>
      <c r="M54" s="74"/>
      <c r="N54" s="25"/>
      <c r="O54" s="25"/>
      <c r="P54" s="25"/>
      <c r="Q54" s="22"/>
      <c r="R54" s="22"/>
    </row>
    <row r="55" spans="1:18" ht="28.5" customHeight="1" x14ac:dyDescent="0.4">
      <c r="A55" s="75">
        <v>44</v>
      </c>
      <c r="B55" s="22"/>
      <c r="C55" s="128"/>
      <c r="D55" s="44"/>
      <c r="E55" s="25"/>
      <c r="F55" s="44"/>
      <c r="G55" s="26"/>
      <c r="H55" s="97"/>
      <c r="I55" s="99" t="str">
        <f t="shared" si="0"/>
        <v>0000/00/00</v>
      </c>
      <c r="J55" s="86" t="str">
        <f>IFERROR(DATEDIF(I55,ｺｰｽｺｰﾄﾞ・ﾌﾟﾙﾀﾞｳﾝﾘｽﾄ!$F$1,"Y"),"")</f>
        <v/>
      </c>
      <c r="K55" s="23"/>
      <c r="L55" s="88"/>
      <c r="M55" s="74"/>
      <c r="N55" s="25"/>
      <c r="O55" s="25"/>
      <c r="P55" s="25"/>
      <c r="Q55" s="22"/>
      <c r="R55" s="22"/>
    </row>
    <row r="56" spans="1:18" ht="28.5" customHeight="1" x14ac:dyDescent="0.4">
      <c r="A56" s="75">
        <v>45</v>
      </c>
      <c r="B56" s="22"/>
      <c r="C56" s="128"/>
      <c r="D56" s="44"/>
      <c r="E56" s="25"/>
      <c r="F56" s="44"/>
      <c r="G56" s="26"/>
      <c r="H56" s="97"/>
      <c r="I56" s="99" t="str">
        <f t="shared" si="0"/>
        <v>0000/00/00</v>
      </c>
      <c r="J56" s="86" t="str">
        <f>IFERROR(DATEDIF(I56,ｺｰｽｺｰﾄﾞ・ﾌﾟﾙﾀﾞｳﾝﾘｽﾄ!$F$1,"Y"),"")</f>
        <v/>
      </c>
      <c r="K56" s="23"/>
      <c r="L56" s="88"/>
      <c r="M56" s="74"/>
      <c r="N56" s="25"/>
      <c r="O56" s="25"/>
      <c r="P56" s="25"/>
      <c r="Q56" s="22"/>
      <c r="R56" s="22"/>
    </row>
    <row r="57" spans="1:18" ht="28.5" customHeight="1" x14ac:dyDescent="0.4">
      <c r="A57" s="75">
        <v>46</v>
      </c>
      <c r="B57" s="22"/>
      <c r="C57" s="128"/>
      <c r="D57" s="44"/>
      <c r="E57" s="25"/>
      <c r="F57" s="44"/>
      <c r="G57" s="26"/>
      <c r="H57" s="97"/>
      <c r="I57" s="99" t="str">
        <f t="shared" si="0"/>
        <v>0000/00/00</v>
      </c>
      <c r="J57" s="86" t="str">
        <f>IFERROR(DATEDIF(I57,ｺｰｽｺｰﾄﾞ・ﾌﾟﾙﾀﾞｳﾝﾘｽﾄ!$F$1,"Y"),"")</f>
        <v/>
      </c>
      <c r="K57" s="23"/>
      <c r="L57" s="88"/>
      <c r="M57" s="74"/>
      <c r="N57" s="25"/>
      <c r="O57" s="25"/>
      <c r="P57" s="25"/>
      <c r="Q57" s="22"/>
      <c r="R57" s="22"/>
    </row>
    <row r="58" spans="1:18" ht="28.5" customHeight="1" x14ac:dyDescent="0.4">
      <c r="A58" s="75">
        <v>47</v>
      </c>
      <c r="B58" s="22"/>
      <c r="C58" s="128"/>
      <c r="D58" s="44"/>
      <c r="E58" s="25"/>
      <c r="F58" s="44"/>
      <c r="G58" s="26"/>
      <c r="H58" s="97"/>
      <c r="I58" s="99" t="str">
        <f t="shared" si="0"/>
        <v>0000/00/00</v>
      </c>
      <c r="J58" s="86" t="str">
        <f>IFERROR(DATEDIF(I58,ｺｰｽｺｰﾄﾞ・ﾌﾟﾙﾀﾞｳﾝﾘｽﾄ!$F$1,"Y"),"")</f>
        <v/>
      </c>
      <c r="K58" s="23"/>
      <c r="L58" s="88"/>
      <c r="M58" s="74"/>
      <c r="N58" s="25"/>
      <c r="O58" s="25"/>
      <c r="P58" s="25"/>
      <c r="Q58" s="22"/>
      <c r="R58" s="22"/>
    </row>
    <row r="59" spans="1:18" ht="28.5" customHeight="1" x14ac:dyDescent="0.4">
      <c r="A59" s="75">
        <v>48</v>
      </c>
      <c r="B59" s="22"/>
      <c r="C59" s="128"/>
      <c r="D59" s="44"/>
      <c r="E59" s="25"/>
      <c r="F59" s="44"/>
      <c r="G59" s="26"/>
      <c r="H59" s="97"/>
      <c r="I59" s="99" t="str">
        <f t="shared" si="0"/>
        <v>0000/00/00</v>
      </c>
      <c r="J59" s="86" t="str">
        <f>IFERROR(DATEDIF(I59,ｺｰｽｺｰﾄﾞ・ﾌﾟﾙﾀﾞｳﾝﾘｽﾄ!$F$1,"Y"),"")</f>
        <v/>
      </c>
      <c r="K59" s="23"/>
      <c r="L59" s="88"/>
      <c r="M59" s="74"/>
      <c r="N59" s="25"/>
      <c r="O59" s="25"/>
      <c r="P59" s="25"/>
      <c r="Q59" s="22"/>
      <c r="R59" s="22"/>
    </row>
    <row r="60" spans="1:18" ht="28.5" customHeight="1" x14ac:dyDescent="0.4">
      <c r="A60" s="75">
        <v>49</v>
      </c>
      <c r="B60" s="22"/>
      <c r="C60" s="128"/>
      <c r="D60" s="44"/>
      <c r="E60" s="25"/>
      <c r="F60" s="44"/>
      <c r="G60" s="26"/>
      <c r="H60" s="97"/>
      <c r="I60" s="99" t="str">
        <f t="shared" si="0"/>
        <v>0000/00/00</v>
      </c>
      <c r="J60" s="86" t="str">
        <f>IFERROR(DATEDIF(I60,ｺｰｽｺｰﾄﾞ・ﾌﾟﾙﾀﾞｳﾝﾘｽﾄ!$F$1,"Y"),"")</f>
        <v/>
      </c>
      <c r="K60" s="23"/>
      <c r="L60" s="88"/>
      <c r="M60" s="74"/>
      <c r="N60" s="25"/>
      <c r="O60" s="25"/>
      <c r="P60" s="25"/>
      <c r="Q60" s="22"/>
      <c r="R60" s="22"/>
    </row>
    <row r="61" spans="1:18" ht="28.5" customHeight="1" x14ac:dyDescent="0.4">
      <c r="A61" s="75">
        <v>50</v>
      </c>
      <c r="B61" s="22"/>
      <c r="C61" s="128"/>
      <c r="D61" s="44"/>
      <c r="E61" s="25"/>
      <c r="F61" s="44"/>
      <c r="G61" s="26"/>
      <c r="H61" s="97"/>
      <c r="I61" s="99" t="str">
        <f t="shared" si="0"/>
        <v>0000/00/00</v>
      </c>
      <c r="J61" s="86" t="str">
        <f>IFERROR(DATEDIF(I61,ｺｰｽｺｰﾄﾞ・ﾌﾟﾙﾀﾞｳﾝﾘｽﾄ!$F$1,"Y"),"")</f>
        <v/>
      </c>
      <c r="K61" s="23"/>
      <c r="L61" s="88"/>
      <c r="M61" s="74"/>
      <c r="N61" s="25"/>
      <c r="O61" s="25"/>
      <c r="P61" s="25"/>
      <c r="Q61" s="22"/>
      <c r="R61" s="22"/>
    </row>
    <row r="62" spans="1:18" ht="28.5" customHeight="1" x14ac:dyDescent="0.4">
      <c r="A62" s="75">
        <v>51</v>
      </c>
      <c r="B62" s="22"/>
      <c r="C62" s="128"/>
      <c r="D62" s="44"/>
      <c r="E62" s="25"/>
      <c r="F62" s="44"/>
      <c r="G62" s="26"/>
      <c r="H62" s="97"/>
      <c r="I62" s="99" t="str">
        <f t="shared" si="0"/>
        <v>0000/00/00</v>
      </c>
      <c r="J62" s="86" t="str">
        <f>IFERROR(DATEDIF(I62,ｺｰｽｺｰﾄﾞ・ﾌﾟﾙﾀﾞｳﾝﾘｽﾄ!$F$1,"Y"),"")</f>
        <v/>
      </c>
      <c r="K62" s="23"/>
      <c r="L62" s="88"/>
      <c r="M62" s="74"/>
      <c r="N62" s="25"/>
      <c r="O62" s="25"/>
      <c r="P62" s="25"/>
      <c r="Q62" s="22"/>
      <c r="R62" s="22"/>
    </row>
    <row r="63" spans="1:18" ht="28.5" customHeight="1" x14ac:dyDescent="0.4">
      <c r="A63" s="75">
        <v>52</v>
      </c>
      <c r="B63" s="22"/>
      <c r="C63" s="128"/>
      <c r="D63" s="44"/>
      <c r="E63" s="25"/>
      <c r="F63" s="44"/>
      <c r="G63" s="26"/>
      <c r="H63" s="97"/>
      <c r="I63" s="99" t="str">
        <f t="shared" si="0"/>
        <v>0000/00/00</v>
      </c>
      <c r="J63" s="86" t="str">
        <f>IFERROR(DATEDIF(I63,ｺｰｽｺｰﾄﾞ・ﾌﾟﾙﾀﾞｳﾝﾘｽﾄ!$F$1,"Y"),"")</f>
        <v/>
      </c>
      <c r="K63" s="23"/>
      <c r="L63" s="88"/>
      <c r="M63" s="74"/>
      <c r="N63" s="25"/>
      <c r="O63" s="25"/>
      <c r="P63" s="25"/>
      <c r="Q63" s="22"/>
      <c r="R63" s="22"/>
    </row>
    <row r="64" spans="1:18" ht="28.5" customHeight="1" x14ac:dyDescent="0.4">
      <c r="A64" s="75">
        <v>53</v>
      </c>
      <c r="B64" s="22"/>
      <c r="C64" s="128"/>
      <c r="D64" s="44"/>
      <c r="E64" s="25"/>
      <c r="F64" s="44"/>
      <c r="G64" s="26"/>
      <c r="H64" s="97"/>
      <c r="I64" s="99" t="str">
        <f t="shared" si="0"/>
        <v>0000/00/00</v>
      </c>
      <c r="J64" s="86" t="str">
        <f>IFERROR(DATEDIF(I64,ｺｰｽｺｰﾄﾞ・ﾌﾟﾙﾀﾞｳﾝﾘｽﾄ!$F$1,"Y"),"")</f>
        <v/>
      </c>
      <c r="K64" s="23"/>
      <c r="L64" s="88"/>
      <c r="M64" s="74"/>
      <c r="N64" s="25"/>
      <c r="O64" s="25"/>
      <c r="P64" s="25"/>
      <c r="Q64" s="22"/>
      <c r="R64" s="22"/>
    </row>
    <row r="65" spans="1:18" ht="28.5" customHeight="1" x14ac:dyDescent="0.4">
      <c r="A65" s="75">
        <v>54</v>
      </c>
      <c r="B65" s="22"/>
      <c r="C65" s="128"/>
      <c r="D65" s="44"/>
      <c r="E65" s="25"/>
      <c r="F65" s="44"/>
      <c r="G65" s="26"/>
      <c r="H65" s="97"/>
      <c r="I65" s="99" t="str">
        <f t="shared" si="0"/>
        <v>0000/00/00</v>
      </c>
      <c r="J65" s="86" t="str">
        <f>IFERROR(DATEDIF(I65,ｺｰｽｺｰﾄﾞ・ﾌﾟﾙﾀﾞｳﾝﾘｽﾄ!$F$1,"Y"),"")</f>
        <v/>
      </c>
      <c r="K65" s="23"/>
      <c r="L65" s="88"/>
      <c r="M65" s="74"/>
      <c r="N65" s="25"/>
      <c r="O65" s="25"/>
      <c r="P65" s="25"/>
      <c r="Q65" s="22"/>
      <c r="R65" s="22"/>
    </row>
    <row r="66" spans="1:18" ht="28.5" customHeight="1" x14ac:dyDescent="0.4">
      <c r="A66" s="75">
        <v>55</v>
      </c>
      <c r="B66" s="22"/>
      <c r="C66" s="128"/>
      <c r="D66" s="44"/>
      <c r="E66" s="25"/>
      <c r="F66" s="44"/>
      <c r="G66" s="26"/>
      <c r="H66" s="97"/>
      <c r="I66" s="99" t="str">
        <f t="shared" si="0"/>
        <v>0000/00/00</v>
      </c>
      <c r="J66" s="86" t="str">
        <f>IFERROR(DATEDIF(I66,ｺｰｽｺｰﾄﾞ・ﾌﾟﾙﾀﾞｳﾝﾘｽﾄ!$F$1,"Y"),"")</f>
        <v/>
      </c>
      <c r="K66" s="23"/>
      <c r="L66" s="88"/>
      <c r="M66" s="74"/>
      <c r="N66" s="25"/>
      <c r="O66" s="25"/>
      <c r="P66" s="25"/>
      <c r="Q66" s="22"/>
      <c r="R66" s="22"/>
    </row>
    <row r="67" spans="1:18" ht="28.5" customHeight="1" x14ac:dyDescent="0.4">
      <c r="A67" s="75">
        <v>56</v>
      </c>
      <c r="B67" s="22"/>
      <c r="C67" s="128"/>
      <c r="D67" s="44"/>
      <c r="E67" s="25"/>
      <c r="F67" s="44"/>
      <c r="G67" s="26"/>
      <c r="H67" s="97"/>
      <c r="I67" s="99" t="str">
        <f t="shared" si="0"/>
        <v>0000/00/00</v>
      </c>
      <c r="J67" s="86" t="str">
        <f>IFERROR(DATEDIF(I67,ｺｰｽｺｰﾄﾞ・ﾌﾟﾙﾀﾞｳﾝﾘｽﾄ!$F$1,"Y"),"")</f>
        <v/>
      </c>
      <c r="K67" s="23"/>
      <c r="L67" s="88"/>
      <c r="M67" s="74"/>
      <c r="N67" s="25"/>
      <c r="O67" s="25"/>
      <c r="P67" s="25"/>
      <c r="Q67" s="22"/>
      <c r="R67" s="22"/>
    </row>
    <row r="68" spans="1:18" ht="28.5" customHeight="1" x14ac:dyDescent="0.4">
      <c r="A68" s="75">
        <v>57</v>
      </c>
      <c r="B68" s="22"/>
      <c r="C68" s="128"/>
      <c r="D68" s="44"/>
      <c r="E68" s="25"/>
      <c r="F68" s="44"/>
      <c r="G68" s="26"/>
      <c r="H68" s="97"/>
      <c r="I68" s="99" t="str">
        <f t="shared" si="0"/>
        <v>0000/00/00</v>
      </c>
      <c r="J68" s="86" t="str">
        <f>IFERROR(DATEDIF(I68,ｺｰｽｺｰﾄﾞ・ﾌﾟﾙﾀﾞｳﾝﾘｽﾄ!$F$1,"Y"),"")</f>
        <v/>
      </c>
      <c r="K68" s="23"/>
      <c r="L68" s="88"/>
      <c r="M68" s="74"/>
      <c r="N68" s="25"/>
      <c r="O68" s="25"/>
      <c r="P68" s="25"/>
      <c r="Q68" s="22"/>
      <c r="R68" s="22"/>
    </row>
    <row r="69" spans="1:18" ht="28.5" customHeight="1" x14ac:dyDescent="0.4">
      <c r="A69" s="75">
        <v>58</v>
      </c>
      <c r="B69" s="22"/>
      <c r="C69" s="128"/>
      <c r="D69" s="44"/>
      <c r="E69" s="25"/>
      <c r="F69" s="44"/>
      <c r="G69" s="26"/>
      <c r="H69" s="97"/>
      <c r="I69" s="99" t="str">
        <f t="shared" si="0"/>
        <v>0000/00/00</v>
      </c>
      <c r="J69" s="86" t="str">
        <f>IFERROR(DATEDIF(I69,ｺｰｽｺｰﾄﾞ・ﾌﾟﾙﾀﾞｳﾝﾘｽﾄ!$F$1,"Y"),"")</f>
        <v/>
      </c>
      <c r="K69" s="23"/>
      <c r="L69" s="88"/>
      <c r="M69" s="74"/>
      <c r="N69" s="25"/>
      <c r="O69" s="25"/>
      <c r="P69" s="25"/>
      <c r="Q69" s="22"/>
      <c r="R69" s="22"/>
    </row>
    <row r="70" spans="1:18" ht="28.5" customHeight="1" x14ac:dyDescent="0.4">
      <c r="A70" s="75">
        <v>59</v>
      </c>
      <c r="B70" s="22"/>
      <c r="C70" s="128"/>
      <c r="D70" s="44"/>
      <c r="E70" s="25"/>
      <c r="F70" s="44"/>
      <c r="G70" s="26"/>
      <c r="H70" s="97"/>
      <c r="I70" s="99" t="str">
        <f t="shared" si="0"/>
        <v>0000/00/00</v>
      </c>
      <c r="J70" s="86" t="str">
        <f>IFERROR(DATEDIF(I70,ｺｰｽｺｰﾄﾞ・ﾌﾟﾙﾀﾞｳﾝﾘｽﾄ!$F$1,"Y"),"")</f>
        <v/>
      </c>
      <c r="K70" s="23"/>
      <c r="L70" s="88"/>
      <c r="M70" s="74"/>
      <c r="N70" s="25"/>
      <c r="O70" s="25"/>
      <c r="P70" s="25"/>
      <c r="Q70" s="22"/>
      <c r="R70" s="22"/>
    </row>
    <row r="71" spans="1:18" ht="28.5" customHeight="1" x14ac:dyDescent="0.4">
      <c r="A71" s="75">
        <v>60</v>
      </c>
      <c r="B71" s="22"/>
      <c r="C71" s="128"/>
      <c r="D71" s="44"/>
      <c r="E71" s="25"/>
      <c r="F71" s="44"/>
      <c r="G71" s="26"/>
      <c r="H71" s="97"/>
      <c r="I71" s="99" t="str">
        <f t="shared" si="0"/>
        <v>0000/00/00</v>
      </c>
      <c r="J71" s="86" t="str">
        <f>IFERROR(DATEDIF(I71,ｺｰｽｺｰﾄﾞ・ﾌﾟﾙﾀﾞｳﾝﾘｽﾄ!$F$1,"Y"),"")</f>
        <v/>
      </c>
      <c r="K71" s="23"/>
      <c r="L71" s="88"/>
      <c r="M71" s="74"/>
      <c r="N71" s="25"/>
      <c r="O71" s="25"/>
      <c r="P71" s="25"/>
      <c r="Q71" s="22"/>
      <c r="R71" s="22"/>
    </row>
    <row r="72" spans="1:18" ht="28.5" customHeight="1" x14ac:dyDescent="0.4">
      <c r="A72" s="75">
        <v>61</v>
      </c>
      <c r="B72" s="22"/>
      <c r="C72" s="128"/>
      <c r="D72" s="44"/>
      <c r="E72" s="25"/>
      <c r="F72" s="44"/>
      <c r="G72" s="26"/>
      <c r="H72" s="97"/>
      <c r="I72" s="99" t="str">
        <f t="shared" si="0"/>
        <v>0000/00/00</v>
      </c>
      <c r="J72" s="86" t="str">
        <f>IFERROR(DATEDIF(I72,ｺｰｽｺｰﾄﾞ・ﾌﾟﾙﾀﾞｳﾝﾘｽﾄ!$F$1,"Y"),"")</f>
        <v/>
      </c>
      <c r="K72" s="23"/>
      <c r="L72" s="88"/>
      <c r="M72" s="74"/>
      <c r="N72" s="25"/>
      <c r="O72" s="25"/>
      <c r="P72" s="25"/>
      <c r="Q72" s="22"/>
      <c r="R72" s="22"/>
    </row>
    <row r="73" spans="1:18" ht="28.5" customHeight="1" x14ac:dyDescent="0.4">
      <c r="A73" s="75">
        <v>62</v>
      </c>
      <c r="B73" s="22"/>
      <c r="C73" s="128"/>
      <c r="D73" s="44"/>
      <c r="E73" s="25"/>
      <c r="F73" s="44"/>
      <c r="G73" s="26"/>
      <c r="H73" s="97"/>
      <c r="I73" s="99" t="str">
        <f t="shared" si="0"/>
        <v>0000/00/00</v>
      </c>
      <c r="J73" s="86" t="str">
        <f>IFERROR(DATEDIF(I73,ｺｰｽｺｰﾄﾞ・ﾌﾟﾙﾀﾞｳﾝﾘｽﾄ!$F$1,"Y"),"")</f>
        <v/>
      </c>
      <c r="K73" s="23"/>
      <c r="L73" s="88"/>
      <c r="M73" s="74"/>
      <c r="N73" s="25"/>
      <c r="O73" s="25"/>
      <c r="P73" s="25"/>
      <c r="Q73" s="22"/>
      <c r="R73" s="22"/>
    </row>
    <row r="74" spans="1:18" ht="28.5" customHeight="1" x14ac:dyDescent="0.4">
      <c r="A74" s="75">
        <v>63</v>
      </c>
      <c r="B74" s="22"/>
      <c r="C74" s="128"/>
      <c r="D74" s="44"/>
      <c r="E74" s="25"/>
      <c r="F74" s="44"/>
      <c r="G74" s="26"/>
      <c r="H74" s="97"/>
      <c r="I74" s="99" t="str">
        <f t="shared" si="0"/>
        <v>0000/00/00</v>
      </c>
      <c r="J74" s="86" t="str">
        <f>IFERROR(DATEDIF(I74,ｺｰｽｺｰﾄﾞ・ﾌﾟﾙﾀﾞｳﾝﾘｽﾄ!$F$1,"Y"),"")</f>
        <v/>
      </c>
      <c r="K74" s="23"/>
      <c r="L74" s="88"/>
      <c r="M74" s="74"/>
      <c r="N74" s="25"/>
      <c r="O74" s="25"/>
      <c r="P74" s="25"/>
      <c r="Q74" s="22"/>
      <c r="R74" s="22"/>
    </row>
    <row r="75" spans="1:18" ht="28.5" customHeight="1" x14ac:dyDescent="0.4">
      <c r="A75" s="75">
        <v>64</v>
      </c>
      <c r="B75" s="22"/>
      <c r="C75" s="128"/>
      <c r="D75" s="44"/>
      <c r="E75" s="25"/>
      <c r="F75" s="44"/>
      <c r="G75" s="26"/>
      <c r="H75" s="97"/>
      <c r="I75" s="99" t="str">
        <f t="shared" si="0"/>
        <v>0000/00/00</v>
      </c>
      <c r="J75" s="86" t="str">
        <f>IFERROR(DATEDIF(I75,ｺｰｽｺｰﾄﾞ・ﾌﾟﾙﾀﾞｳﾝﾘｽﾄ!$F$1,"Y"),"")</f>
        <v/>
      </c>
      <c r="K75" s="23"/>
      <c r="L75" s="88"/>
      <c r="M75" s="74"/>
      <c r="N75" s="25"/>
      <c r="O75" s="25"/>
      <c r="P75" s="25"/>
      <c r="Q75" s="22"/>
      <c r="R75" s="22"/>
    </row>
    <row r="76" spans="1:18" ht="28.5" customHeight="1" x14ac:dyDescent="0.4">
      <c r="A76" s="75">
        <v>65</v>
      </c>
      <c r="B76" s="22"/>
      <c r="C76" s="128"/>
      <c r="D76" s="44"/>
      <c r="E76" s="25"/>
      <c r="F76" s="44"/>
      <c r="G76" s="26"/>
      <c r="H76" s="97"/>
      <c r="I76" s="99" t="str">
        <f t="shared" si="0"/>
        <v>0000/00/00</v>
      </c>
      <c r="J76" s="86" t="str">
        <f>IFERROR(DATEDIF(I76,ｺｰｽｺｰﾄﾞ・ﾌﾟﾙﾀﾞｳﾝﾘｽﾄ!$F$1,"Y"),"")</f>
        <v/>
      </c>
      <c r="K76" s="23"/>
      <c r="L76" s="88"/>
      <c r="M76" s="74"/>
      <c r="N76" s="25"/>
      <c r="O76" s="25"/>
      <c r="P76" s="25"/>
      <c r="Q76" s="22"/>
      <c r="R76" s="22"/>
    </row>
    <row r="77" spans="1:18" ht="28.5" customHeight="1" x14ac:dyDescent="0.4">
      <c r="A77" s="75">
        <v>66</v>
      </c>
      <c r="B77" s="22"/>
      <c r="C77" s="128"/>
      <c r="D77" s="44"/>
      <c r="E77" s="25"/>
      <c r="F77" s="44"/>
      <c r="G77" s="26"/>
      <c r="H77" s="97"/>
      <c r="I77" s="99" t="str">
        <f t="shared" ref="I77:I111" si="1">TEXT(H77,"0000!/00!/00")</f>
        <v>0000/00/00</v>
      </c>
      <c r="J77" s="86" t="str">
        <f>IFERROR(DATEDIF(I77,ｺｰｽｺｰﾄﾞ・ﾌﾟﾙﾀﾞｳﾝﾘｽﾄ!$F$1,"Y"),"")</f>
        <v/>
      </c>
      <c r="K77" s="23"/>
      <c r="L77" s="88"/>
      <c r="M77" s="74"/>
      <c r="N77" s="25"/>
      <c r="O77" s="25"/>
      <c r="P77" s="25"/>
      <c r="Q77" s="22"/>
      <c r="R77" s="22"/>
    </row>
    <row r="78" spans="1:18" ht="28.5" customHeight="1" x14ac:dyDescent="0.4">
      <c r="A78" s="75">
        <v>67</v>
      </c>
      <c r="B78" s="22"/>
      <c r="C78" s="128"/>
      <c r="D78" s="44"/>
      <c r="E78" s="25"/>
      <c r="F78" s="44"/>
      <c r="G78" s="26"/>
      <c r="H78" s="97"/>
      <c r="I78" s="99" t="str">
        <f t="shared" si="1"/>
        <v>0000/00/00</v>
      </c>
      <c r="J78" s="86" t="str">
        <f>IFERROR(DATEDIF(I78,ｺｰｽｺｰﾄﾞ・ﾌﾟﾙﾀﾞｳﾝﾘｽﾄ!$F$1,"Y"),"")</f>
        <v/>
      </c>
      <c r="K78" s="23"/>
      <c r="L78" s="88"/>
      <c r="M78" s="74"/>
      <c r="N78" s="25"/>
      <c r="O78" s="25"/>
      <c r="P78" s="25"/>
      <c r="Q78" s="22"/>
      <c r="R78" s="22"/>
    </row>
    <row r="79" spans="1:18" ht="28.5" customHeight="1" x14ac:dyDescent="0.4">
      <c r="A79" s="75">
        <v>68</v>
      </c>
      <c r="B79" s="22"/>
      <c r="C79" s="128"/>
      <c r="D79" s="44"/>
      <c r="E79" s="25"/>
      <c r="F79" s="44"/>
      <c r="G79" s="26"/>
      <c r="H79" s="97"/>
      <c r="I79" s="99" t="str">
        <f t="shared" si="1"/>
        <v>0000/00/00</v>
      </c>
      <c r="J79" s="86" t="str">
        <f>IFERROR(DATEDIF(I79,ｺｰｽｺｰﾄﾞ・ﾌﾟﾙﾀﾞｳﾝﾘｽﾄ!$F$1,"Y"),"")</f>
        <v/>
      </c>
      <c r="K79" s="23"/>
      <c r="L79" s="88"/>
      <c r="M79" s="74"/>
      <c r="N79" s="25"/>
      <c r="O79" s="25"/>
      <c r="P79" s="25"/>
      <c r="Q79" s="22"/>
      <c r="R79" s="22"/>
    </row>
    <row r="80" spans="1:18" ht="28.5" customHeight="1" x14ac:dyDescent="0.4">
      <c r="A80" s="75">
        <v>69</v>
      </c>
      <c r="B80" s="22"/>
      <c r="C80" s="128"/>
      <c r="D80" s="44"/>
      <c r="E80" s="25"/>
      <c r="F80" s="44"/>
      <c r="G80" s="26"/>
      <c r="H80" s="97"/>
      <c r="I80" s="99" t="str">
        <f t="shared" si="1"/>
        <v>0000/00/00</v>
      </c>
      <c r="J80" s="86" t="str">
        <f>IFERROR(DATEDIF(I80,ｺｰｽｺｰﾄﾞ・ﾌﾟﾙﾀﾞｳﾝﾘｽﾄ!$F$1,"Y"),"")</f>
        <v/>
      </c>
      <c r="K80" s="23"/>
      <c r="L80" s="88"/>
      <c r="M80" s="74"/>
      <c r="N80" s="25"/>
      <c r="O80" s="25"/>
      <c r="P80" s="25"/>
      <c r="Q80" s="22"/>
      <c r="R80" s="22"/>
    </row>
    <row r="81" spans="1:18" ht="28.5" customHeight="1" x14ac:dyDescent="0.4">
      <c r="A81" s="75">
        <v>70</v>
      </c>
      <c r="B81" s="22"/>
      <c r="C81" s="128"/>
      <c r="D81" s="44"/>
      <c r="E81" s="25"/>
      <c r="F81" s="44"/>
      <c r="G81" s="26"/>
      <c r="H81" s="97"/>
      <c r="I81" s="99" t="str">
        <f t="shared" si="1"/>
        <v>0000/00/00</v>
      </c>
      <c r="J81" s="86" t="str">
        <f>IFERROR(DATEDIF(I81,ｺｰｽｺｰﾄﾞ・ﾌﾟﾙﾀﾞｳﾝﾘｽﾄ!$F$1,"Y"),"")</f>
        <v/>
      </c>
      <c r="K81" s="23"/>
      <c r="L81" s="88"/>
      <c r="M81" s="74"/>
      <c r="N81" s="25"/>
      <c r="O81" s="25"/>
      <c r="P81" s="25"/>
      <c r="Q81" s="22"/>
      <c r="R81" s="22"/>
    </row>
    <row r="82" spans="1:18" ht="28.5" customHeight="1" x14ac:dyDescent="0.4">
      <c r="A82" s="75">
        <v>71</v>
      </c>
      <c r="B82" s="22"/>
      <c r="C82" s="128"/>
      <c r="D82" s="44"/>
      <c r="E82" s="25"/>
      <c r="F82" s="44"/>
      <c r="G82" s="26"/>
      <c r="H82" s="97"/>
      <c r="I82" s="99" t="str">
        <f t="shared" si="1"/>
        <v>0000/00/00</v>
      </c>
      <c r="J82" s="86" t="str">
        <f>IFERROR(DATEDIF(I82,ｺｰｽｺｰﾄﾞ・ﾌﾟﾙﾀﾞｳﾝﾘｽﾄ!$F$1,"Y"),"")</f>
        <v/>
      </c>
      <c r="K82" s="23"/>
      <c r="L82" s="88"/>
      <c r="M82" s="74"/>
      <c r="N82" s="25"/>
      <c r="O82" s="25"/>
      <c r="P82" s="25"/>
      <c r="Q82" s="22"/>
      <c r="R82" s="22"/>
    </row>
    <row r="83" spans="1:18" ht="28.5" customHeight="1" x14ac:dyDescent="0.4">
      <c r="A83" s="75">
        <v>72</v>
      </c>
      <c r="B83" s="22"/>
      <c r="C83" s="128"/>
      <c r="D83" s="44"/>
      <c r="E83" s="25"/>
      <c r="F83" s="44"/>
      <c r="G83" s="26"/>
      <c r="H83" s="97"/>
      <c r="I83" s="99" t="str">
        <f t="shared" si="1"/>
        <v>0000/00/00</v>
      </c>
      <c r="J83" s="86" t="str">
        <f>IFERROR(DATEDIF(I83,ｺｰｽｺｰﾄﾞ・ﾌﾟﾙﾀﾞｳﾝﾘｽﾄ!$F$1,"Y"),"")</f>
        <v/>
      </c>
      <c r="K83" s="23"/>
      <c r="L83" s="88"/>
      <c r="M83" s="74"/>
      <c r="N83" s="25"/>
      <c r="O83" s="25"/>
      <c r="P83" s="25"/>
      <c r="Q83" s="22"/>
      <c r="R83" s="22"/>
    </row>
    <row r="84" spans="1:18" ht="28.5" customHeight="1" x14ac:dyDescent="0.4">
      <c r="A84" s="75">
        <v>73</v>
      </c>
      <c r="B84" s="22"/>
      <c r="C84" s="128"/>
      <c r="D84" s="44"/>
      <c r="E84" s="25"/>
      <c r="F84" s="44"/>
      <c r="G84" s="26"/>
      <c r="H84" s="97"/>
      <c r="I84" s="99" t="str">
        <f t="shared" si="1"/>
        <v>0000/00/00</v>
      </c>
      <c r="J84" s="86" t="str">
        <f>IFERROR(DATEDIF(I84,ｺｰｽｺｰﾄﾞ・ﾌﾟﾙﾀﾞｳﾝﾘｽﾄ!$F$1,"Y"),"")</f>
        <v/>
      </c>
      <c r="K84" s="23"/>
      <c r="L84" s="88"/>
      <c r="M84" s="74"/>
      <c r="N84" s="25"/>
      <c r="O84" s="25"/>
      <c r="P84" s="25"/>
      <c r="Q84" s="22"/>
      <c r="R84" s="22"/>
    </row>
    <row r="85" spans="1:18" ht="28.5" customHeight="1" x14ac:dyDescent="0.4">
      <c r="A85" s="75">
        <v>74</v>
      </c>
      <c r="B85" s="22"/>
      <c r="C85" s="128"/>
      <c r="D85" s="44"/>
      <c r="E85" s="25"/>
      <c r="F85" s="44"/>
      <c r="G85" s="26"/>
      <c r="H85" s="97"/>
      <c r="I85" s="99" t="str">
        <f t="shared" si="1"/>
        <v>0000/00/00</v>
      </c>
      <c r="J85" s="86" t="str">
        <f>IFERROR(DATEDIF(I85,ｺｰｽｺｰﾄﾞ・ﾌﾟﾙﾀﾞｳﾝﾘｽﾄ!$F$1,"Y"),"")</f>
        <v/>
      </c>
      <c r="K85" s="23"/>
      <c r="L85" s="88"/>
      <c r="M85" s="74"/>
      <c r="N85" s="25"/>
      <c r="O85" s="25"/>
      <c r="P85" s="25"/>
      <c r="Q85" s="22"/>
      <c r="R85" s="22"/>
    </row>
    <row r="86" spans="1:18" ht="28.5" customHeight="1" x14ac:dyDescent="0.4">
      <c r="A86" s="75">
        <v>75</v>
      </c>
      <c r="B86" s="22"/>
      <c r="C86" s="128"/>
      <c r="D86" s="44"/>
      <c r="E86" s="25"/>
      <c r="F86" s="44"/>
      <c r="G86" s="26"/>
      <c r="H86" s="97"/>
      <c r="I86" s="99" t="str">
        <f t="shared" si="1"/>
        <v>0000/00/00</v>
      </c>
      <c r="J86" s="86" t="str">
        <f>IFERROR(DATEDIF(I86,ｺｰｽｺｰﾄﾞ・ﾌﾟﾙﾀﾞｳﾝﾘｽﾄ!$F$1,"Y"),"")</f>
        <v/>
      </c>
      <c r="K86" s="23"/>
      <c r="L86" s="88"/>
      <c r="M86" s="74"/>
      <c r="N86" s="25"/>
      <c r="O86" s="25"/>
      <c r="P86" s="25"/>
      <c r="Q86" s="22"/>
      <c r="R86" s="22"/>
    </row>
    <row r="87" spans="1:18" ht="28.5" customHeight="1" x14ac:dyDescent="0.4">
      <c r="A87" s="75">
        <v>76</v>
      </c>
      <c r="B87" s="22"/>
      <c r="C87" s="128"/>
      <c r="D87" s="44"/>
      <c r="E87" s="25"/>
      <c r="F87" s="44"/>
      <c r="G87" s="26"/>
      <c r="H87" s="97"/>
      <c r="I87" s="99" t="str">
        <f t="shared" si="1"/>
        <v>0000/00/00</v>
      </c>
      <c r="J87" s="86" t="str">
        <f>IFERROR(DATEDIF(I87,ｺｰｽｺｰﾄﾞ・ﾌﾟﾙﾀﾞｳﾝﾘｽﾄ!$F$1,"Y"),"")</f>
        <v/>
      </c>
      <c r="K87" s="23"/>
      <c r="L87" s="88"/>
      <c r="M87" s="74"/>
      <c r="N87" s="25"/>
      <c r="O87" s="25"/>
      <c r="P87" s="25"/>
      <c r="Q87" s="22"/>
      <c r="R87" s="22"/>
    </row>
    <row r="88" spans="1:18" ht="28.5" customHeight="1" x14ac:dyDescent="0.4">
      <c r="A88" s="75">
        <v>77</v>
      </c>
      <c r="B88" s="22"/>
      <c r="C88" s="128"/>
      <c r="D88" s="44"/>
      <c r="E88" s="25"/>
      <c r="F88" s="44"/>
      <c r="G88" s="26"/>
      <c r="H88" s="97"/>
      <c r="I88" s="99" t="str">
        <f t="shared" si="1"/>
        <v>0000/00/00</v>
      </c>
      <c r="J88" s="86" t="str">
        <f>IFERROR(DATEDIF(I88,ｺｰｽｺｰﾄﾞ・ﾌﾟﾙﾀﾞｳﾝﾘｽﾄ!$F$1,"Y"),"")</f>
        <v/>
      </c>
      <c r="K88" s="23"/>
      <c r="L88" s="88"/>
      <c r="M88" s="74"/>
      <c r="N88" s="25"/>
      <c r="O88" s="25"/>
      <c r="P88" s="25"/>
      <c r="Q88" s="22"/>
      <c r="R88" s="22"/>
    </row>
    <row r="89" spans="1:18" ht="28.5" customHeight="1" x14ac:dyDescent="0.4">
      <c r="A89" s="75">
        <v>78</v>
      </c>
      <c r="B89" s="22"/>
      <c r="C89" s="128"/>
      <c r="D89" s="44"/>
      <c r="E89" s="25"/>
      <c r="F89" s="44"/>
      <c r="G89" s="26"/>
      <c r="H89" s="97"/>
      <c r="I89" s="99" t="str">
        <f t="shared" si="1"/>
        <v>0000/00/00</v>
      </c>
      <c r="J89" s="86" t="str">
        <f>IFERROR(DATEDIF(I89,ｺｰｽｺｰﾄﾞ・ﾌﾟﾙﾀﾞｳﾝﾘｽﾄ!$F$1,"Y"),"")</f>
        <v/>
      </c>
      <c r="K89" s="23"/>
      <c r="L89" s="88"/>
      <c r="M89" s="74"/>
      <c r="N89" s="25"/>
      <c r="O89" s="25"/>
      <c r="P89" s="25"/>
      <c r="Q89" s="22"/>
      <c r="R89" s="22"/>
    </row>
    <row r="90" spans="1:18" ht="28.5" customHeight="1" x14ac:dyDescent="0.4">
      <c r="A90" s="75">
        <v>79</v>
      </c>
      <c r="B90" s="22"/>
      <c r="C90" s="128"/>
      <c r="D90" s="44"/>
      <c r="E90" s="25"/>
      <c r="F90" s="44"/>
      <c r="G90" s="26"/>
      <c r="H90" s="97"/>
      <c r="I90" s="99" t="str">
        <f t="shared" si="1"/>
        <v>0000/00/00</v>
      </c>
      <c r="J90" s="86" t="str">
        <f>IFERROR(DATEDIF(I90,ｺｰｽｺｰﾄﾞ・ﾌﾟﾙﾀﾞｳﾝﾘｽﾄ!$F$1,"Y"),"")</f>
        <v/>
      </c>
      <c r="K90" s="23"/>
      <c r="L90" s="88"/>
      <c r="M90" s="74"/>
      <c r="N90" s="25"/>
      <c r="O90" s="25"/>
      <c r="P90" s="25"/>
      <c r="Q90" s="22"/>
      <c r="R90" s="22"/>
    </row>
    <row r="91" spans="1:18" ht="28.5" customHeight="1" x14ac:dyDescent="0.4">
      <c r="A91" s="75">
        <v>80</v>
      </c>
      <c r="B91" s="22"/>
      <c r="C91" s="128"/>
      <c r="D91" s="44"/>
      <c r="E91" s="25"/>
      <c r="F91" s="44"/>
      <c r="G91" s="26"/>
      <c r="H91" s="97"/>
      <c r="I91" s="99" t="str">
        <f t="shared" si="1"/>
        <v>0000/00/00</v>
      </c>
      <c r="J91" s="86" t="str">
        <f>IFERROR(DATEDIF(I91,ｺｰｽｺｰﾄﾞ・ﾌﾟﾙﾀﾞｳﾝﾘｽﾄ!$F$1,"Y"),"")</f>
        <v/>
      </c>
      <c r="K91" s="23"/>
      <c r="L91" s="88"/>
      <c r="M91" s="74"/>
      <c r="N91" s="25"/>
      <c r="O91" s="25"/>
      <c r="P91" s="25"/>
      <c r="Q91" s="22"/>
      <c r="R91" s="22"/>
    </row>
    <row r="92" spans="1:18" ht="28.5" customHeight="1" x14ac:dyDescent="0.4">
      <c r="A92" s="75">
        <v>81</v>
      </c>
      <c r="B92" s="22"/>
      <c r="C92" s="128"/>
      <c r="D92" s="44"/>
      <c r="E92" s="25"/>
      <c r="F92" s="44"/>
      <c r="G92" s="26"/>
      <c r="H92" s="97"/>
      <c r="I92" s="99" t="str">
        <f t="shared" si="1"/>
        <v>0000/00/00</v>
      </c>
      <c r="J92" s="86" t="str">
        <f>IFERROR(DATEDIF(I92,ｺｰｽｺｰﾄﾞ・ﾌﾟﾙﾀﾞｳﾝﾘｽﾄ!$F$1,"Y"),"")</f>
        <v/>
      </c>
      <c r="K92" s="23"/>
      <c r="L92" s="88"/>
      <c r="M92" s="74"/>
      <c r="N92" s="25"/>
      <c r="O92" s="25"/>
      <c r="P92" s="25"/>
      <c r="Q92" s="22"/>
      <c r="R92" s="22"/>
    </row>
    <row r="93" spans="1:18" ht="28.5" customHeight="1" x14ac:dyDescent="0.4">
      <c r="A93" s="75">
        <v>82</v>
      </c>
      <c r="B93" s="22"/>
      <c r="C93" s="128"/>
      <c r="D93" s="44"/>
      <c r="E93" s="25"/>
      <c r="F93" s="44"/>
      <c r="G93" s="26"/>
      <c r="H93" s="97"/>
      <c r="I93" s="99" t="str">
        <f t="shared" si="1"/>
        <v>0000/00/00</v>
      </c>
      <c r="J93" s="86" t="str">
        <f>IFERROR(DATEDIF(I93,ｺｰｽｺｰﾄﾞ・ﾌﾟﾙﾀﾞｳﾝﾘｽﾄ!$F$1,"Y"),"")</f>
        <v/>
      </c>
      <c r="K93" s="23"/>
      <c r="L93" s="88"/>
      <c r="M93" s="74"/>
      <c r="N93" s="25"/>
      <c r="O93" s="25"/>
      <c r="P93" s="25"/>
      <c r="Q93" s="22"/>
      <c r="R93" s="22"/>
    </row>
    <row r="94" spans="1:18" ht="28.5" customHeight="1" x14ac:dyDescent="0.4">
      <c r="A94" s="75">
        <v>83</v>
      </c>
      <c r="B94" s="22"/>
      <c r="C94" s="128"/>
      <c r="D94" s="44"/>
      <c r="E94" s="25"/>
      <c r="F94" s="44"/>
      <c r="G94" s="26"/>
      <c r="H94" s="97"/>
      <c r="I94" s="99" t="str">
        <f t="shared" si="1"/>
        <v>0000/00/00</v>
      </c>
      <c r="J94" s="86" t="str">
        <f>IFERROR(DATEDIF(I94,ｺｰｽｺｰﾄﾞ・ﾌﾟﾙﾀﾞｳﾝﾘｽﾄ!$F$1,"Y"),"")</f>
        <v/>
      </c>
      <c r="K94" s="23"/>
      <c r="L94" s="88"/>
      <c r="M94" s="74"/>
      <c r="N94" s="25"/>
      <c r="O94" s="25"/>
      <c r="P94" s="25"/>
      <c r="Q94" s="22"/>
      <c r="R94" s="22"/>
    </row>
    <row r="95" spans="1:18" ht="28.5" customHeight="1" x14ac:dyDescent="0.4">
      <c r="A95" s="75">
        <v>84</v>
      </c>
      <c r="B95" s="22"/>
      <c r="C95" s="128"/>
      <c r="D95" s="44"/>
      <c r="E95" s="25"/>
      <c r="F95" s="44"/>
      <c r="G95" s="26"/>
      <c r="H95" s="97"/>
      <c r="I95" s="99" t="str">
        <f t="shared" si="1"/>
        <v>0000/00/00</v>
      </c>
      <c r="J95" s="86" t="str">
        <f>IFERROR(DATEDIF(I95,ｺｰｽｺｰﾄﾞ・ﾌﾟﾙﾀﾞｳﾝﾘｽﾄ!$F$1,"Y"),"")</f>
        <v/>
      </c>
      <c r="K95" s="23"/>
      <c r="L95" s="88"/>
      <c r="M95" s="74"/>
      <c r="N95" s="25"/>
      <c r="O95" s="25"/>
      <c r="P95" s="25"/>
      <c r="Q95" s="22"/>
      <c r="R95" s="22"/>
    </row>
    <row r="96" spans="1:18" ht="28.5" customHeight="1" x14ac:dyDescent="0.4">
      <c r="A96" s="75">
        <v>85</v>
      </c>
      <c r="B96" s="22"/>
      <c r="C96" s="128"/>
      <c r="D96" s="44"/>
      <c r="E96" s="25"/>
      <c r="F96" s="44"/>
      <c r="G96" s="26"/>
      <c r="H96" s="97"/>
      <c r="I96" s="99" t="str">
        <f t="shared" si="1"/>
        <v>0000/00/00</v>
      </c>
      <c r="J96" s="86" t="str">
        <f>IFERROR(DATEDIF(I96,ｺｰｽｺｰﾄﾞ・ﾌﾟﾙﾀﾞｳﾝﾘｽﾄ!$F$1,"Y"),"")</f>
        <v/>
      </c>
      <c r="K96" s="23"/>
      <c r="L96" s="88"/>
      <c r="M96" s="74"/>
      <c r="N96" s="25"/>
      <c r="O96" s="25"/>
      <c r="P96" s="25"/>
      <c r="Q96" s="22"/>
      <c r="R96" s="22"/>
    </row>
    <row r="97" spans="1:18" ht="28.5" customHeight="1" x14ac:dyDescent="0.4">
      <c r="A97" s="75">
        <v>86</v>
      </c>
      <c r="B97" s="22"/>
      <c r="C97" s="128"/>
      <c r="D97" s="44"/>
      <c r="E97" s="25"/>
      <c r="F97" s="44"/>
      <c r="G97" s="26"/>
      <c r="H97" s="97"/>
      <c r="I97" s="99" t="str">
        <f t="shared" si="1"/>
        <v>0000/00/00</v>
      </c>
      <c r="J97" s="86" t="str">
        <f>IFERROR(DATEDIF(I97,ｺｰｽｺｰﾄﾞ・ﾌﾟﾙﾀﾞｳﾝﾘｽﾄ!$F$1,"Y"),"")</f>
        <v/>
      </c>
      <c r="K97" s="23"/>
      <c r="L97" s="88"/>
      <c r="M97" s="74"/>
      <c r="N97" s="25"/>
      <c r="O97" s="25"/>
      <c r="P97" s="25"/>
      <c r="Q97" s="22"/>
      <c r="R97" s="22"/>
    </row>
    <row r="98" spans="1:18" ht="28.5" customHeight="1" x14ac:dyDescent="0.4">
      <c r="A98" s="75">
        <v>87</v>
      </c>
      <c r="B98" s="22"/>
      <c r="C98" s="128"/>
      <c r="D98" s="44"/>
      <c r="E98" s="25"/>
      <c r="F98" s="44"/>
      <c r="G98" s="26"/>
      <c r="H98" s="97"/>
      <c r="I98" s="99" t="str">
        <f t="shared" si="1"/>
        <v>0000/00/00</v>
      </c>
      <c r="J98" s="86" t="str">
        <f>IFERROR(DATEDIF(I98,ｺｰｽｺｰﾄﾞ・ﾌﾟﾙﾀﾞｳﾝﾘｽﾄ!$F$1,"Y"),"")</f>
        <v/>
      </c>
      <c r="K98" s="23"/>
      <c r="L98" s="88"/>
      <c r="M98" s="74"/>
      <c r="N98" s="25"/>
      <c r="O98" s="25"/>
      <c r="P98" s="25"/>
      <c r="Q98" s="22"/>
      <c r="R98" s="22"/>
    </row>
    <row r="99" spans="1:18" ht="28.5" customHeight="1" x14ac:dyDescent="0.4">
      <c r="A99" s="75">
        <v>88</v>
      </c>
      <c r="B99" s="22"/>
      <c r="C99" s="128"/>
      <c r="D99" s="44"/>
      <c r="E99" s="25"/>
      <c r="F99" s="44"/>
      <c r="G99" s="26"/>
      <c r="H99" s="97"/>
      <c r="I99" s="99" t="str">
        <f t="shared" si="1"/>
        <v>0000/00/00</v>
      </c>
      <c r="J99" s="86" t="str">
        <f>IFERROR(DATEDIF(I99,ｺｰｽｺｰﾄﾞ・ﾌﾟﾙﾀﾞｳﾝﾘｽﾄ!$F$1,"Y"),"")</f>
        <v/>
      </c>
      <c r="K99" s="23"/>
      <c r="L99" s="88"/>
      <c r="M99" s="74"/>
      <c r="N99" s="25"/>
      <c r="O99" s="25"/>
      <c r="P99" s="25"/>
      <c r="Q99" s="22"/>
      <c r="R99" s="22"/>
    </row>
    <row r="100" spans="1:18" ht="28.5" customHeight="1" x14ac:dyDescent="0.4">
      <c r="A100" s="75">
        <v>89</v>
      </c>
      <c r="B100" s="22"/>
      <c r="C100" s="128"/>
      <c r="D100" s="44"/>
      <c r="E100" s="25"/>
      <c r="F100" s="44"/>
      <c r="G100" s="26"/>
      <c r="H100" s="97"/>
      <c r="I100" s="99" t="str">
        <f t="shared" si="1"/>
        <v>0000/00/00</v>
      </c>
      <c r="J100" s="86" t="str">
        <f>IFERROR(DATEDIF(I100,ｺｰｽｺｰﾄﾞ・ﾌﾟﾙﾀﾞｳﾝﾘｽﾄ!$F$1,"Y"),"")</f>
        <v/>
      </c>
      <c r="K100" s="23"/>
      <c r="L100" s="88"/>
      <c r="M100" s="74"/>
      <c r="N100" s="25"/>
      <c r="O100" s="25"/>
      <c r="P100" s="25"/>
      <c r="Q100" s="22"/>
      <c r="R100" s="22"/>
    </row>
    <row r="101" spans="1:18" ht="29.25" customHeight="1" x14ac:dyDescent="0.4">
      <c r="A101" s="75">
        <v>90</v>
      </c>
      <c r="B101" s="22"/>
      <c r="C101" s="128"/>
      <c r="D101" s="44"/>
      <c r="E101" s="25"/>
      <c r="F101" s="44"/>
      <c r="G101" s="26"/>
      <c r="H101" s="97"/>
      <c r="I101" s="99" t="str">
        <f t="shared" si="1"/>
        <v>0000/00/00</v>
      </c>
      <c r="J101" s="86" t="str">
        <f>IFERROR(DATEDIF(I101,ｺｰｽｺｰﾄﾞ・ﾌﾟﾙﾀﾞｳﾝﾘｽﾄ!$F$1,"Y"),"")</f>
        <v/>
      </c>
      <c r="K101" s="23"/>
      <c r="L101" s="88"/>
      <c r="M101" s="74"/>
      <c r="N101" s="25"/>
      <c r="O101" s="25"/>
      <c r="P101" s="25"/>
      <c r="Q101" s="22"/>
      <c r="R101" s="22"/>
    </row>
    <row r="102" spans="1:18" ht="29.25" customHeight="1" x14ac:dyDescent="0.4">
      <c r="A102" s="75">
        <v>91</v>
      </c>
      <c r="B102" s="22"/>
      <c r="C102" s="128"/>
      <c r="D102" s="44"/>
      <c r="E102" s="25"/>
      <c r="F102" s="44"/>
      <c r="G102" s="26"/>
      <c r="H102" s="97"/>
      <c r="I102" s="99" t="str">
        <f t="shared" si="1"/>
        <v>0000/00/00</v>
      </c>
      <c r="J102" s="86" t="str">
        <f>IFERROR(DATEDIF(I102,ｺｰｽｺｰﾄﾞ・ﾌﾟﾙﾀﾞｳﾝﾘｽﾄ!$F$1,"Y"),"")</f>
        <v/>
      </c>
      <c r="K102" s="23"/>
      <c r="L102" s="88"/>
      <c r="M102" s="74"/>
      <c r="N102" s="25"/>
      <c r="O102" s="25"/>
      <c r="P102" s="25"/>
      <c r="Q102" s="22"/>
      <c r="R102" s="22"/>
    </row>
    <row r="103" spans="1:18" ht="29.25" customHeight="1" x14ac:dyDescent="0.4">
      <c r="A103" s="75">
        <v>92</v>
      </c>
      <c r="B103" s="22"/>
      <c r="C103" s="128"/>
      <c r="D103" s="44"/>
      <c r="E103" s="25"/>
      <c r="F103" s="44"/>
      <c r="G103" s="26"/>
      <c r="H103" s="97"/>
      <c r="I103" s="99" t="str">
        <f t="shared" si="1"/>
        <v>0000/00/00</v>
      </c>
      <c r="J103" s="86" t="str">
        <f>IFERROR(DATEDIF(I103,ｺｰｽｺｰﾄﾞ・ﾌﾟﾙﾀﾞｳﾝﾘｽﾄ!$F$1,"Y"),"")</f>
        <v/>
      </c>
      <c r="K103" s="23"/>
      <c r="L103" s="88"/>
      <c r="M103" s="74"/>
      <c r="N103" s="25"/>
      <c r="O103" s="25"/>
      <c r="P103" s="25"/>
      <c r="Q103" s="22"/>
      <c r="R103" s="22"/>
    </row>
    <row r="104" spans="1:18" ht="29.25" customHeight="1" x14ac:dyDescent="0.4">
      <c r="A104" s="75">
        <v>93</v>
      </c>
      <c r="B104" s="22"/>
      <c r="C104" s="128"/>
      <c r="D104" s="44"/>
      <c r="E104" s="25"/>
      <c r="F104" s="44"/>
      <c r="G104" s="26"/>
      <c r="H104" s="97"/>
      <c r="I104" s="99" t="str">
        <f t="shared" si="1"/>
        <v>0000/00/00</v>
      </c>
      <c r="J104" s="86" t="str">
        <f>IFERROR(DATEDIF(I104,ｺｰｽｺｰﾄﾞ・ﾌﾟﾙﾀﾞｳﾝﾘｽﾄ!$F$1,"Y"),"")</f>
        <v/>
      </c>
      <c r="K104" s="23"/>
      <c r="L104" s="88"/>
      <c r="M104" s="74"/>
      <c r="N104" s="25"/>
      <c r="O104" s="25"/>
      <c r="P104" s="25"/>
      <c r="Q104" s="22"/>
      <c r="R104" s="22"/>
    </row>
    <row r="105" spans="1:18" ht="29.25" customHeight="1" x14ac:dyDescent="0.4">
      <c r="A105" s="75">
        <v>94</v>
      </c>
      <c r="B105" s="22"/>
      <c r="C105" s="128"/>
      <c r="D105" s="44"/>
      <c r="E105" s="25"/>
      <c r="F105" s="44"/>
      <c r="G105" s="26"/>
      <c r="H105" s="97"/>
      <c r="I105" s="99" t="str">
        <f t="shared" si="1"/>
        <v>0000/00/00</v>
      </c>
      <c r="J105" s="86" t="str">
        <f>IFERROR(DATEDIF(I105,ｺｰｽｺｰﾄﾞ・ﾌﾟﾙﾀﾞｳﾝﾘｽﾄ!$F$1,"Y"),"")</f>
        <v/>
      </c>
      <c r="K105" s="23"/>
      <c r="L105" s="88"/>
      <c r="M105" s="74"/>
      <c r="N105" s="25"/>
      <c r="O105" s="25"/>
      <c r="P105" s="25"/>
      <c r="Q105" s="22"/>
      <c r="R105" s="22"/>
    </row>
    <row r="106" spans="1:18" ht="29.25" customHeight="1" x14ac:dyDescent="0.4">
      <c r="A106" s="75">
        <v>95</v>
      </c>
      <c r="B106" s="22"/>
      <c r="C106" s="128"/>
      <c r="D106" s="44"/>
      <c r="E106" s="25"/>
      <c r="F106" s="44"/>
      <c r="G106" s="26"/>
      <c r="H106" s="97"/>
      <c r="I106" s="99" t="str">
        <f t="shared" si="1"/>
        <v>0000/00/00</v>
      </c>
      <c r="J106" s="86" t="str">
        <f>IFERROR(DATEDIF(I106,ｺｰｽｺｰﾄﾞ・ﾌﾟﾙﾀﾞｳﾝﾘｽﾄ!$F$1,"Y"),"")</f>
        <v/>
      </c>
      <c r="K106" s="23"/>
      <c r="L106" s="88"/>
      <c r="M106" s="74"/>
      <c r="N106" s="25"/>
      <c r="O106" s="25"/>
      <c r="P106" s="25"/>
      <c r="Q106" s="22"/>
      <c r="R106" s="22"/>
    </row>
    <row r="107" spans="1:18" ht="29.25" customHeight="1" x14ac:dyDescent="0.4">
      <c r="A107" s="75">
        <v>96</v>
      </c>
      <c r="B107" s="22"/>
      <c r="C107" s="128"/>
      <c r="D107" s="44"/>
      <c r="E107" s="25"/>
      <c r="F107" s="44"/>
      <c r="G107" s="26"/>
      <c r="H107" s="97"/>
      <c r="I107" s="99" t="str">
        <f t="shared" si="1"/>
        <v>0000/00/00</v>
      </c>
      <c r="J107" s="86" t="str">
        <f>IFERROR(DATEDIF(I107,ｺｰｽｺｰﾄﾞ・ﾌﾟﾙﾀﾞｳﾝﾘｽﾄ!$F$1,"Y"),"")</f>
        <v/>
      </c>
      <c r="K107" s="23"/>
      <c r="L107" s="88"/>
      <c r="M107" s="74"/>
      <c r="N107" s="25"/>
      <c r="O107" s="25"/>
      <c r="P107" s="25"/>
      <c r="Q107" s="22"/>
      <c r="R107" s="22"/>
    </row>
    <row r="108" spans="1:18" ht="29.25" customHeight="1" x14ac:dyDescent="0.4">
      <c r="A108" s="75">
        <v>97</v>
      </c>
      <c r="B108" s="22"/>
      <c r="C108" s="128"/>
      <c r="D108" s="44"/>
      <c r="E108" s="25"/>
      <c r="F108" s="44"/>
      <c r="G108" s="26"/>
      <c r="H108" s="97"/>
      <c r="I108" s="99" t="str">
        <f t="shared" si="1"/>
        <v>0000/00/00</v>
      </c>
      <c r="J108" s="86" t="str">
        <f>IFERROR(DATEDIF(I108,ｺｰｽｺｰﾄﾞ・ﾌﾟﾙﾀﾞｳﾝﾘｽﾄ!$F$1,"Y"),"")</f>
        <v/>
      </c>
      <c r="K108" s="23"/>
      <c r="L108" s="88"/>
      <c r="M108" s="74"/>
      <c r="N108" s="25"/>
      <c r="O108" s="25"/>
      <c r="P108" s="25"/>
      <c r="Q108" s="22"/>
      <c r="R108" s="22"/>
    </row>
    <row r="109" spans="1:18" ht="29.25" customHeight="1" x14ac:dyDescent="0.4">
      <c r="A109" s="75">
        <v>98</v>
      </c>
      <c r="B109" s="22"/>
      <c r="C109" s="128"/>
      <c r="D109" s="44"/>
      <c r="E109" s="25"/>
      <c r="F109" s="44"/>
      <c r="G109" s="26"/>
      <c r="H109" s="97"/>
      <c r="I109" s="99" t="str">
        <f t="shared" si="1"/>
        <v>0000/00/00</v>
      </c>
      <c r="J109" s="86" t="str">
        <f>IFERROR(DATEDIF(I109,ｺｰｽｺｰﾄﾞ・ﾌﾟﾙﾀﾞｳﾝﾘｽﾄ!$F$1,"Y"),"")</f>
        <v/>
      </c>
      <c r="K109" s="23"/>
      <c r="L109" s="88"/>
      <c r="M109" s="74"/>
      <c r="N109" s="25"/>
      <c r="O109" s="25"/>
      <c r="P109" s="25"/>
      <c r="Q109" s="22"/>
      <c r="R109" s="22"/>
    </row>
    <row r="110" spans="1:18" ht="29.25" customHeight="1" x14ac:dyDescent="0.4">
      <c r="A110" s="75">
        <v>99</v>
      </c>
      <c r="B110" s="22"/>
      <c r="C110" s="128"/>
      <c r="D110" s="44"/>
      <c r="E110" s="25"/>
      <c r="F110" s="44"/>
      <c r="G110" s="26"/>
      <c r="H110" s="97"/>
      <c r="I110" s="99" t="str">
        <f t="shared" si="1"/>
        <v>0000/00/00</v>
      </c>
      <c r="J110" s="86" t="str">
        <f>IFERROR(DATEDIF(I110,ｺｰｽｺｰﾄﾞ・ﾌﾟﾙﾀﾞｳﾝﾘｽﾄ!$F$1,"Y"),"")</f>
        <v/>
      </c>
      <c r="K110" s="23"/>
      <c r="L110" s="88"/>
      <c r="M110" s="74"/>
      <c r="N110" s="25"/>
      <c r="O110" s="25"/>
      <c r="P110" s="25"/>
      <c r="Q110" s="22"/>
      <c r="R110" s="22"/>
    </row>
    <row r="111" spans="1:18" ht="29.25" customHeight="1" thickBot="1" x14ac:dyDescent="0.45">
      <c r="A111" s="76">
        <v>100</v>
      </c>
      <c r="B111" s="77"/>
      <c r="C111" s="129"/>
      <c r="D111" s="78"/>
      <c r="E111" s="79"/>
      <c r="F111" s="78"/>
      <c r="G111" s="80"/>
      <c r="H111" s="97"/>
      <c r="I111" s="99" t="str">
        <f t="shared" si="1"/>
        <v>0000/00/00</v>
      </c>
      <c r="J111" s="86" t="str">
        <f>IFERROR(DATEDIF(I111,ｺｰｽｺｰﾄﾞ・ﾌﾟﾙﾀﾞｳﾝﾘｽﾄ!$F$1,"Y"),"")</f>
        <v/>
      </c>
      <c r="K111" s="81"/>
      <c r="L111" s="88"/>
      <c r="M111" s="74"/>
      <c r="N111" s="25"/>
      <c r="O111" s="25"/>
      <c r="P111" s="25"/>
      <c r="Q111" s="22"/>
      <c r="R111" s="22"/>
    </row>
  </sheetData>
  <sheetProtection sheet="1" objects="1" scenarios="1"/>
  <mergeCells count="20">
    <mergeCell ref="A10:K10"/>
    <mergeCell ref="D7:H7"/>
    <mergeCell ref="D8:E8"/>
    <mergeCell ref="F8:G8"/>
    <mergeCell ref="R10:R11"/>
    <mergeCell ref="M10:Q10"/>
    <mergeCell ref="L10:L11"/>
    <mergeCell ref="B7:C7"/>
    <mergeCell ref="B8:C8"/>
    <mergeCell ref="D3:H3"/>
    <mergeCell ref="D4:H4"/>
    <mergeCell ref="D5:H5"/>
    <mergeCell ref="D6:H6"/>
    <mergeCell ref="Q1:R1"/>
    <mergeCell ref="A1:L1"/>
    <mergeCell ref="M1:P1"/>
    <mergeCell ref="B3:C3"/>
    <mergeCell ref="B4:C4"/>
    <mergeCell ref="B5:C5"/>
    <mergeCell ref="B6:C6"/>
  </mergeCells>
  <phoneticPr fontId="18"/>
  <conditionalFormatting sqref="N12:N111">
    <cfRule type="expression" dxfId="4" priority="9">
      <formula>COUNTIFS($J12,"&lt;&gt;40",$J12,"&lt;&gt;45",$J12,"&lt;&gt;50",$J12,"&lt;&gt;55",$J12,"&lt;&gt;60",$J12,"&lt;&gt;65",$J12,"&lt;&gt;70")</formula>
    </cfRule>
  </conditionalFormatting>
  <conditionalFormatting sqref="O12:O111">
    <cfRule type="expression" dxfId="3" priority="6">
      <formula>COUNTIFS($J12,"&lt;&gt;40",$J12,"&lt;&gt;42",$J12,"&lt;&gt;44",$J12,"&lt;&gt;46",$J12,"&lt;&gt;48")</formula>
    </cfRule>
  </conditionalFormatting>
  <conditionalFormatting sqref="P12:P111">
    <cfRule type="expression" dxfId="2" priority="4">
      <formula>COUNTIFS(J12,"&lt;&gt;50",J12,"&lt;&gt;52",J12,"&lt;&gt;54",J12,"&lt;&gt;56",J12,"&lt;&gt;58",J12,"&lt;&gt;60",J12,"&lt;&gt;62",J12,"&lt;&gt;64",J12,"&lt;&gt;66",J12,"&lt;&gt;68",J12,"&lt;&gt;70",J12,"&lt;&gt;72",J12,"&lt;&gt;74")</formula>
    </cfRule>
  </conditionalFormatting>
  <conditionalFormatting sqref="Q12:Q111">
    <cfRule type="expression" dxfId="1" priority="3">
      <formula>COUNTIFS(J12,"&lt;&gt;36",J12,"&lt;&gt;38",J12,"&lt;&gt;40",J12,"&lt;&gt;42",J12,"&lt;&gt;44",J12,"&lt;&gt;46",J12,"&lt;&gt;48",J12,"&lt;&gt;50",J12,"&lt;&gt;52",J12,"&lt;&gt;54",J12,"&lt;&gt;56",J12,"&lt;&gt;58",J12,"&lt;&gt;60",J12,"&lt;&gt;62",J12,"&lt;&gt;64",J12,"&lt;&gt;66",J12,"&lt;&gt;68",J12,"&lt;&gt;70",J12,"&lt;&gt;72",J12,"&lt;&gt;74")</formula>
    </cfRule>
  </conditionalFormatting>
  <conditionalFormatting sqref="A12:R111">
    <cfRule type="expression" dxfId="0" priority="1">
      <formula>MOD(ROW(), 2) = 1</formula>
    </cfRule>
  </conditionalFormatting>
  <dataValidations count="3">
    <dataValidation type="list" allowBlank="1" showInputMessage="1" showErrorMessage="1" sqref="K12:K111">
      <formula1>"男,女"</formula1>
    </dataValidation>
    <dataValidation imeMode="halfKatakana" allowBlank="1" showInputMessage="1" showErrorMessage="1" sqref="F11:G1048576 F9:G9"/>
    <dataValidation imeMode="halfAlpha" allowBlank="1" showInputMessage="1" showErrorMessage="1" sqref="C12:D111"/>
  </dataValidations>
  <hyperlinks>
    <hyperlink ref="Q1" r:id="rId1"/>
  </hyperlinks>
  <pageMargins left="0.23622047244094491" right="0.23622047244094491" top="0" bottom="0" header="0.31496062992125984" footer="0.31496062992125984"/>
  <pageSetup paperSize="9" scale="49" fitToHeight="0" orientation="landscape" r:id="rId2"/>
  <rowBreaks count="2" manualBreakCount="2">
    <brk id="41" max="16" man="1"/>
    <brk id="81" max="16"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ｺｰｽｺｰﾄﾞ・ﾌﾟﾙﾀﾞｳﾝﾘｽﾄ!$A$2:$A$8</xm:f>
          </x14:formula1>
          <xm:sqref>L12:L111</xm:sqref>
        </x14:dataValidation>
        <x14:dataValidation type="list" allowBlank="1" showInputMessage="1" showErrorMessage="1">
          <x14:formula1>
            <xm:f>ｺｰｽｺｰﾄﾞ・ﾌﾟﾙﾀﾞｳﾝﾘｽﾄ!$A$9:$A$10</xm:f>
          </x14:formula1>
          <xm:sqref>M12:M111</xm:sqref>
        </x14:dataValidation>
        <x14:dataValidation type="list" allowBlank="1" showInputMessage="1" showErrorMessage="1">
          <x14:formula1>
            <xm:f>ｺｰｽｺｰﾄﾞ・ﾌﾟﾙﾀﾞｳﾝﾘｽﾄ!$A$21:$A$22</xm:f>
          </x14:formula1>
          <xm:sqref>N12:N111</xm:sqref>
        </x14:dataValidation>
        <x14:dataValidation type="list" allowBlank="1" showInputMessage="1" showErrorMessage="1">
          <x14:formula1>
            <xm:f>ｺｰｽｺｰﾄﾞ・ﾌﾟﾙﾀﾞｳﾝﾘｽﾄ!$A$15:$A$16</xm:f>
          </x14:formula1>
          <xm:sqref>O12:O111</xm:sqref>
        </x14:dataValidation>
        <x14:dataValidation type="list" allowBlank="1" showInputMessage="1" showErrorMessage="1">
          <x14:formula1>
            <xm:f>ｺｰｽｺｰﾄﾞ・ﾌﾟﾙﾀﾞｳﾝﾘｽﾄ!$A$13:$A$14</xm:f>
          </x14:formula1>
          <xm:sqref>P12:P111</xm:sqref>
        </x14:dataValidation>
        <x14:dataValidation type="list" allowBlank="1" showInputMessage="1" showErrorMessage="1">
          <x14:formula1>
            <xm:f>ｺｰｽｺｰﾄﾞ・ﾌﾟﾙﾀﾞｳﾝﾘｽﾄ!$A$17:$A$18</xm:f>
          </x14:formula1>
          <xm:sqref>Q12:Q111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1"/>
  <sheetViews>
    <sheetView topLeftCell="Q1" workbookViewId="0">
      <selection activeCell="X19" sqref="X19"/>
    </sheetView>
  </sheetViews>
  <sheetFormatPr defaultRowHeight="14.25" x14ac:dyDescent="0.4"/>
  <cols>
    <col min="1" max="1" width="9" style="115"/>
    <col min="2" max="2" width="9.5" style="112" bestFit="1" customWidth="1"/>
    <col min="3" max="3" width="9" style="112"/>
    <col min="4" max="4" width="13.25" style="112" customWidth="1"/>
    <col min="5" max="5" width="11.5" style="115" customWidth="1"/>
    <col min="6" max="7" width="9" style="115"/>
    <col min="8" max="8" width="10.75" style="120" bestFit="1" customWidth="1"/>
    <col min="9" max="9" width="9" style="112"/>
    <col min="10" max="10" width="6.25" style="115" customWidth="1"/>
    <col min="11" max="11" width="23.25" style="112" customWidth="1"/>
    <col min="12" max="12" width="9" style="112"/>
    <col min="13" max="13" width="10.125" style="112" customWidth="1"/>
    <col min="14" max="21" width="9" style="112"/>
    <col min="22" max="22" width="17" style="112" customWidth="1"/>
    <col min="23" max="23" width="21.375" style="115" bestFit="1" customWidth="1"/>
    <col min="24" max="24" width="10.5" style="115" bestFit="1" customWidth="1"/>
    <col min="25" max="25" width="9" style="112"/>
    <col min="26" max="27" width="12.375" style="112" customWidth="1"/>
    <col min="28" max="28" width="94" style="115" bestFit="1" customWidth="1"/>
    <col min="29" max="29" width="11.875" style="115" customWidth="1"/>
    <col min="30" max="32" width="11.875" style="112" customWidth="1"/>
    <col min="33" max="33" width="11.875" style="115" customWidth="1"/>
    <col min="34" max="36" width="11.875" style="112" customWidth="1"/>
    <col min="37" max="37" width="11.875" style="115" customWidth="1"/>
    <col min="38" max="40" width="11.875" style="112" customWidth="1"/>
    <col min="41" max="41" width="11.875" style="115" customWidth="1"/>
    <col min="42" max="44" width="11.875" style="112" customWidth="1"/>
    <col min="45" max="45" width="11.875" style="115" customWidth="1"/>
    <col min="46" max="68" width="11.875" style="112" customWidth="1"/>
    <col min="69" max="16384" width="9" style="111"/>
  </cols>
  <sheetData>
    <row r="1" spans="1:68" s="105" customFormat="1" ht="42.75" x14ac:dyDescent="0.4">
      <c r="A1" s="113" t="s">
        <v>81</v>
      </c>
      <c r="B1" s="101" t="s">
        <v>191</v>
      </c>
      <c r="C1" s="101" t="s">
        <v>192</v>
      </c>
      <c r="D1" s="102" t="s">
        <v>80</v>
      </c>
      <c r="E1" s="116" t="s">
        <v>0</v>
      </c>
      <c r="F1" s="116" t="s">
        <v>1</v>
      </c>
      <c r="G1" s="116" t="s">
        <v>2</v>
      </c>
      <c r="H1" s="118" t="s">
        <v>3</v>
      </c>
      <c r="I1" s="102" t="s">
        <v>4</v>
      </c>
      <c r="J1" s="116" t="s">
        <v>5</v>
      </c>
      <c r="K1" s="100" t="s">
        <v>79</v>
      </c>
      <c r="L1" s="103" t="s">
        <v>193</v>
      </c>
      <c r="M1" s="100" t="s">
        <v>78</v>
      </c>
      <c r="N1" s="102" t="s">
        <v>77</v>
      </c>
      <c r="O1" s="102" t="s">
        <v>6</v>
      </c>
      <c r="P1" s="102" t="s">
        <v>7</v>
      </c>
      <c r="Q1" s="102" t="s">
        <v>8</v>
      </c>
      <c r="R1" s="102" t="s">
        <v>9</v>
      </c>
      <c r="S1" s="102" t="s">
        <v>10</v>
      </c>
      <c r="T1" s="102" t="s">
        <v>11</v>
      </c>
      <c r="U1" s="102" t="s">
        <v>12</v>
      </c>
      <c r="V1" s="102" t="s">
        <v>13</v>
      </c>
      <c r="W1" s="113" t="s">
        <v>76</v>
      </c>
      <c r="X1" s="116" t="s">
        <v>75</v>
      </c>
      <c r="Y1" s="100" t="s">
        <v>74</v>
      </c>
      <c r="Z1" s="100" t="s">
        <v>73</v>
      </c>
      <c r="AA1" s="100" t="s">
        <v>72</v>
      </c>
      <c r="AB1" s="113" t="s">
        <v>71</v>
      </c>
      <c r="AC1" s="113" t="s">
        <v>92</v>
      </c>
      <c r="AD1" s="100" t="s">
        <v>70</v>
      </c>
      <c r="AE1" s="100" t="s">
        <v>69</v>
      </c>
      <c r="AF1" s="100" t="s">
        <v>68</v>
      </c>
      <c r="AG1" s="113" t="s">
        <v>123</v>
      </c>
      <c r="AH1" s="100" t="s">
        <v>67</v>
      </c>
      <c r="AI1" s="100" t="s">
        <v>66</v>
      </c>
      <c r="AJ1" s="100" t="s">
        <v>65</v>
      </c>
      <c r="AK1" s="113" t="s">
        <v>124</v>
      </c>
      <c r="AL1" s="100" t="s">
        <v>14</v>
      </c>
      <c r="AM1" s="100" t="s">
        <v>15</v>
      </c>
      <c r="AN1" s="100" t="s">
        <v>64</v>
      </c>
      <c r="AO1" s="113" t="s">
        <v>125</v>
      </c>
      <c r="AP1" s="100" t="s">
        <v>16</v>
      </c>
      <c r="AQ1" s="100" t="s">
        <v>17</v>
      </c>
      <c r="AR1" s="100" t="s">
        <v>63</v>
      </c>
      <c r="AS1" s="113" t="s">
        <v>133</v>
      </c>
      <c r="AT1" s="100" t="s">
        <v>18</v>
      </c>
      <c r="AU1" s="100" t="s">
        <v>19</v>
      </c>
      <c r="AV1" s="100" t="s">
        <v>62</v>
      </c>
      <c r="AW1" s="100" t="s">
        <v>134</v>
      </c>
      <c r="AX1" s="100" t="s">
        <v>20</v>
      </c>
      <c r="AY1" s="100" t="s">
        <v>21</v>
      </c>
      <c r="AZ1" s="100" t="s">
        <v>61</v>
      </c>
      <c r="BA1" s="100" t="s">
        <v>115</v>
      </c>
      <c r="BB1" s="100" t="s">
        <v>22</v>
      </c>
      <c r="BC1" s="100" t="s">
        <v>23</v>
      </c>
      <c r="BD1" s="100" t="s">
        <v>60</v>
      </c>
      <c r="BE1" s="100" t="s">
        <v>116</v>
      </c>
      <c r="BF1" s="100" t="s">
        <v>24</v>
      </c>
      <c r="BG1" s="100" t="s">
        <v>25</v>
      </c>
      <c r="BH1" s="100" t="s">
        <v>26</v>
      </c>
      <c r="BI1" s="100" t="s">
        <v>27</v>
      </c>
      <c r="BJ1" s="100" t="s">
        <v>28</v>
      </c>
      <c r="BK1" s="100" t="s">
        <v>29</v>
      </c>
      <c r="BL1" s="100" t="s">
        <v>30</v>
      </c>
      <c r="BM1" s="100" t="s">
        <v>31</v>
      </c>
      <c r="BN1" s="100" t="s">
        <v>32</v>
      </c>
      <c r="BO1" s="104" t="s">
        <v>33</v>
      </c>
      <c r="BP1" s="100" t="s">
        <v>34</v>
      </c>
    </row>
    <row r="2" spans="1:68" x14ac:dyDescent="0.4">
      <c r="A2" s="114">
        <f>②協会けんぽ申込名簿!C12</f>
        <v>0</v>
      </c>
      <c r="B2" s="107"/>
      <c r="C2" s="108"/>
      <c r="D2" s="106"/>
      <c r="E2" s="117">
        <f>②協会けんぽ申込名簿!E12</f>
        <v>0</v>
      </c>
      <c r="F2" s="117">
        <f>②協会けんぽ申込名簿!F12</f>
        <v>0</v>
      </c>
      <c r="G2" s="117">
        <f>②協会けんぽ申込名簿!G12</f>
        <v>0</v>
      </c>
      <c r="H2" s="119">
        <f>②協会けんぽ申込名簿!H12</f>
        <v>0</v>
      </c>
      <c r="I2" s="106"/>
      <c r="J2" s="117">
        <f>②協会けんぽ申込名簿!K12</f>
        <v>0</v>
      </c>
      <c r="K2" s="106"/>
      <c r="L2" s="109"/>
      <c r="M2" s="106"/>
      <c r="N2" s="106"/>
      <c r="O2" s="106"/>
      <c r="P2" s="106"/>
      <c r="Q2" s="106"/>
      <c r="R2" s="106"/>
      <c r="S2" s="106"/>
      <c r="T2" s="106"/>
      <c r="U2" s="106"/>
      <c r="V2" s="106"/>
      <c r="W2" s="114">
        <f>②協会けんぽ申込名簿!L12</f>
        <v>0</v>
      </c>
      <c r="X2" s="117" t="str">
        <f>IFERROR(VLOOKUP(②協会けんぽ申込名簿!L12,ｺｰｽｺｰﾄﾞ・ﾌﾟﾙﾀﾞｳﾝﾘｽﾄ!A:B,2,FALSE),"")</f>
        <v/>
      </c>
      <c r="Y2" s="106"/>
      <c r="Z2" s="106"/>
      <c r="AA2" s="106"/>
      <c r="AB2" s="114" t="str">
        <f>②協会けんぽ申込名簿!R12&amp;"･"&amp;②協会けんぽ申込名簿!M12&amp;"･"&amp;②協会けんぽ申込名簿!N12&amp;"･"&amp;②協会けんぽ申込名簿!O12&amp;"･"&amp;②協会けんぽ申込名簿!P12&amp;"･"&amp;②協会けんぽ申込名簿!Q12</f>
        <v>･････</v>
      </c>
      <c r="AC2" s="121" t="str">
        <f>IFERROR(VLOOKUP(②協会けんぽ申込名簿!M12,ｺｰｽｺｰﾄﾞ・ﾌﾟﾙﾀﾞｳﾝﾘｽﾄ!A:B,2,FALSE),"")</f>
        <v/>
      </c>
      <c r="AD2" s="106"/>
      <c r="AE2" s="106"/>
      <c r="AF2" s="106"/>
      <c r="AG2" s="114" t="str">
        <f>IFERROR(VLOOKUP(②協会けんぽ申込名簿!N12,ｺｰｽｺｰﾄﾞ・ﾌﾟﾙﾀﾞｳﾝﾘｽﾄ!A:B,2,FALSE),"")</f>
        <v/>
      </c>
      <c r="AH2" s="106"/>
      <c r="AI2" s="106"/>
      <c r="AJ2" s="106"/>
      <c r="AK2" s="114" t="str">
        <f>IFERROR(VLOOKUP(②協会けんぽ申込名簿!O12,ｺｰｽｺｰﾄﾞ・ﾌﾟﾙﾀﾞｳﾝﾘｽﾄ!A:B,2,FALSE),"")</f>
        <v/>
      </c>
      <c r="AL2" s="106"/>
      <c r="AM2" s="106"/>
      <c r="AN2" s="106"/>
      <c r="AO2" s="114" t="str">
        <f>IFERROR(VLOOKUP(②協会けんぽ申込名簿!P12,ｺｰｽｺｰﾄﾞ・ﾌﾟﾙﾀﾞｳﾝﾘｽﾄ!A:B,2,FALSE),"")</f>
        <v/>
      </c>
      <c r="AP2" s="106"/>
      <c r="AQ2" s="106"/>
      <c r="AR2" s="106"/>
      <c r="AS2" s="114" t="str">
        <f>IFERROR(VLOOKUP(②協会けんぽ申込名簿!Q12,ｺｰｽｺｰﾄﾞ・ﾌﾟﾙﾀﾞｳﾝﾘｽﾄ!A:B,2,FALSE),"")</f>
        <v/>
      </c>
      <c r="AT2" s="106"/>
      <c r="AU2" s="106"/>
      <c r="AV2" s="106"/>
      <c r="AW2" s="106"/>
      <c r="AX2" s="106"/>
      <c r="AY2" s="106"/>
      <c r="AZ2" s="106"/>
      <c r="BA2" s="106"/>
      <c r="BB2" s="106"/>
      <c r="BC2" s="106"/>
      <c r="BD2" s="106"/>
      <c r="BE2" s="106"/>
      <c r="BF2" s="106"/>
      <c r="BG2" s="106"/>
      <c r="BH2" s="106"/>
      <c r="BI2" s="106"/>
      <c r="BJ2" s="106"/>
      <c r="BK2" s="106"/>
      <c r="BL2" s="106"/>
      <c r="BM2" s="106"/>
      <c r="BN2" s="106"/>
      <c r="BO2" s="110"/>
      <c r="BP2" s="106"/>
    </row>
    <row r="3" spans="1:68" x14ac:dyDescent="0.4">
      <c r="A3" s="114">
        <f>②協会けんぽ申込名簿!C13</f>
        <v>0</v>
      </c>
      <c r="B3" s="107"/>
      <c r="C3" s="108"/>
      <c r="D3" s="106"/>
      <c r="E3" s="117">
        <f>②協会けんぽ申込名簿!E13</f>
        <v>0</v>
      </c>
      <c r="F3" s="117">
        <f>②協会けんぽ申込名簿!F13</f>
        <v>0</v>
      </c>
      <c r="G3" s="117">
        <f>②協会けんぽ申込名簿!G13</f>
        <v>0</v>
      </c>
      <c r="H3" s="119">
        <f>②協会けんぽ申込名簿!H13</f>
        <v>0</v>
      </c>
      <c r="I3" s="106"/>
      <c r="J3" s="117">
        <f>②協会けんぽ申込名簿!K13</f>
        <v>0</v>
      </c>
      <c r="K3" s="106"/>
      <c r="L3" s="109"/>
      <c r="M3" s="106"/>
      <c r="N3" s="106"/>
      <c r="O3" s="106"/>
      <c r="P3" s="106"/>
      <c r="Q3" s="106"/>
      <c r="R3" s="106"/>
      <c r="S3" s="106"/>
      <c r="T3" s="106"/>
      <c r="U3" s="106"/>
      <c r="V3" s="106"/>
      <c r="W3" s="114">
        <f>②協会けんぽ申込名簿!L13</f>
        <v>0</v>
      </c>
      <c r="X3" s="117" t="str">
        <f>IFERROR(VLOOKUP(②協会けんぽ申込名簿!L13,ｺｰｽｺｰﾄﾞ・ﾌﾟﾙﾀﾞｳﾝﾘｽﾄ!A:B,2,FALSE),"")</f>
        <v/>
      </c>
      <c r="Y3" s="106"/>
      <c r="Z3" s="106"/>
      <c r="AA3" s="106"/>
      <c r="AB3" s="114" t="str">
        <f>②協会けんぽ申込名簿!R13&amp;"･"&amp;②協会けんぽ申込名簿!M13&amp;"･"&amp;②協会けんぽ申込名簿!N13&amp;"･"&amp;②協会けんぽ申込名簿!O13&amp;"･"&amp;②協会けんぽ申込名簿!P13&amp;"･"&amp;②協会けんぽ申込名簿!Q13</f>
        <v>･････</v>
      </c>
      <c r="AC3" s="121" t="str">
        <f>IFERROR(VLOOKUP(②協会けんぽ申込名簿!M13,ｺｰｽｺｰﾄﾞ・ﾌﾟﾙﾀﾞｳﾝﾘｽﾄ!A:B,2,FALSE),"")</f>
        <v/>
      </c>
      <c r="AD3" s="106"/>
      <c r="AE3" s="106"/>
      <c r="AF3" s="106"/>
      <c r="AG3" s="114" t="str">
        <f>IFERROR(VLOOKUP(②協会けんぽ申込名簿!N13,ｺｰｽｺｰﾄﾞ・ﾌﾟﾙﾀﾞｳﾝﾘｽﾄ!A:B,2,FALSE),"")</f>
        <v/>
      </c>
      <c r="AH3" s="106"/>
      <c r="AI3" s="106"/>
      <c r="AJ3" s="106"/>
      <c r="AK3" s="114" t="str">
        <f>IFERROR(VLOOKUP(②協会けんぽ申込名簿!O13,ｺｰｽｺｰﾄﾞ・ﾌﾟﾙﾀﾞｳﾝﾘｽﾄ!A:B,2,FALSE),"")</f>
        <v/>
      </c>
      <c r="AL3" s="106"/>
      <c r="AM3" s="106"/>
      <c r="AN3" s="106"/>
      <c r="AO3" s="114" t="str">
        <f>IFERROR(VLOOKUP(②協会けんぽ申込名簿!P13,ｺｰｽｺｰﾄﾞ・ﾌﾟﾙﾀﾞｳﾝﾘｽﾄ!A:B,2,FALSE),"")</f>
        <v/>
      </c>
      <c r="AP3" s="106"/>
      <c r="AQ3" s="106"/>
      <c r="AR3" s="106"/>
      <c r="AS3" s="114" t="str">
        <f>IFERROR(VLOOKUP(②協会けんぽ申込名簿!Q13,ｺｰｽｺｰﾄﾞ・ﾌﾟﾙﾀﾞｳﾝﾘｽﾄ!A:B,2,FALSE),"")</f>
        <v/>
      </c>
      <c r="AT3" s="106"/>
      <c r="AU3" s="106"/>
      <c r="AV3" s="106"/>
      <c r="AW3" s="106"/>
      <c r="AX3" s="106"/>
      <c r="AY3" s="106"/>
      <c r="AZ3" s="106"/>
      <c r="BA3" s="106"/>
      <c r="BB3" s="106"/>
      <c r="BC3" s="106"/>
      <c r="BD3" s="106"/>
      <c r="BE3" s="106"/>
      <c r="BF3" s="106"/>
      <c r="BG3" s="106"/>
      <c r="BH3" s="106"/>
      <c r="BI3" s="106"/>
      <c r="BJ3" s="106"/>
      <c r="BK3" s="106"/>
      <c r="BL3" s="106"/>
      <c r="BM3" s="106"/>
      <c r="BN3" s="106"/>
      <c r="BO3" s="110"/>
      <c r="BP3" s="106"/>
    </row>
    <row r="4" spans="1:68" x14ac:dyDescent="0.4">
      <c r="A4" s="114">
        <f>②協会けんぽ申込名簿!C14</f>
        <v>0</v>
      </c>
      <c r="B4" s="107"/>
      <c r="C4" s="108"/>
      <c r="D4" s="106"/>
      <c r="E4" s="117">
        <f>②協会けんぽ申込名簿!E14</f>
        <v>0</v>
      </c>
      <c r="F4" s="117">
        <f>②協会けんぽ申込名簿!F14</f>
        <v>0</v>
      </c>
      <c r="G4" s="117">
        <f>②協会けんぽ申込名簿!G14</f>
        <v>0</v>
      </c>
      <c r="H4" s="119">
        <f>②協会けんぽ申込名簿!H14</f>
        <v>0</v>
      </c>
      <c r="I4" s="106"/>
      <c r="J4" s="117">
        <f>②協会けんぽ申込名簿!K14</f>
        <v>0</v>
      </c>
      <c r="K4" s="106"/>
      <c r="L4" s="109"/>
      <c r="M4" s="106"/>
      <c r="N4" s="106"/>
      <c r="O4" s="106"/>
      <c r="P4" s="106"/>
      <c r="Q4" s="106"/>
      <c r="R4" s="106"/>
      <c r="S4" s="106"/>
      <c r="T4" s="106"/>
      <c r="U4" s="106"/>
      <c r="V4" s="106"/>
      <c r="W4" s="114">
        <f>②協会けんぽ申込名簿!L14</f>
        <v>0</v>
      </c>
      <c r="X4" s="117" t="str">
        <f>IFERROR(VLOOKUP(②協会けんぽ申込名簿!L14,ｺｰｽｺｰﾄﾞ・ﾌﾟﾙﾀﾞｳﾝﾘｽﾄ!A:B,2,FALSE),"")</f>
        <v/>
      </c>
      <c r="Y4" s="106"/>
      <c r="Z4" s="106"/>
      <c r="AA4" s="106"/>
      <c r="AB4" s="114" t="str">
        <f>②協会けんぽ申込名簿!R14&amp;"･"&amp;②協会けんぽ申込名簿!M14&amp;"･"&amp;②協会けんぽ申込名簿!N14&amp;"･"&amp;②協会けんぽ申込名簿!O14&amp;"･"&amp;②協会けんぽ申込名簿!P14&amp;"･"&amp;②協会けんぽ申込名簿!Q14</f>
        <v>･････</v>
      </c>
      <c r="AC4" s="121" t="str">
        <f>IFERROR(VLOOKUP(②協会けんぽ申込名簿!M14,ｺｰｽｺｰﾄﾞ・ﾌﾟﾙﾀﾞｳﾝﾘｽﾄ!A:B,2,FALSE),"")</f>
        <v/>
      </c>
      <c r="AD4" s="106"/>
      <c r="AE4" s="106"/>
      <c r="AF4" s="106"/>
      <c r="AG4" s="114" t="str">
        <f>IFERROR(VLOOKUP(②協会けんぽ申込名簿!N14,ｺｰｽｺｰﾄﾞ・ﾌﾟﾙﾀﾞｳﾝﾘｽﾄ!A:B,2,FALSE),"")</f>
        <v/>
      </c>
      <c r="AH4" s="106"/>
      <c r="AI4" s="106"/>
      <c r="AJ4" s="106"/>
      <c r="AK4" s="114" t="str">
        <f>IFERROR(VLOOKUP(②協会けんぽ申込名簿!O14,ｺｰｽｺｰﾄﾞ・ﾌﾟﾙﾀﾞｳﾝﾘｽﾄ!A:B,2,FALSE),"")</f>
        <v/>
      </c>
      <c r="AL4" s="106"/>
      <c r="AM4" s="106"/>
      <c r="AN4" s="106"/>
      <c r="AO4" s="114" t="str">
        <f>IFERROR(VLOOKUP(②協会けんぽ申込名簿!P14,ｺｰｽｺｰﾄﾞ・ﾌﾟﾙﾀﾞｳﾝﾘｽﾄ!A:B,2,FALSE),"")</f>
        <v/>
      </c>
      <c r="AP4" s="106"/>
      <c r="AQ4" s="106"/>
      <c r="AR4" s="106"/>
      <c r="AS4" s="114" t="str">
        <f>IFERROR(VLOOKUP(②協会けんぽ申込名簿!Q14,ｺｰｽｺｰﾄﾞ・ﾌﾟﾙﾀﾞｳﾝﾘｽﾄ!A:B,2,FALSE),"")</f>
        <v/>
      </c>
      <c r="AT4" s="106"/>
      <c r="AU4" s="106"/>
      <c r="AV4" s="106"/>
      <c r="AW4" s="106"/>
      <c r="AX4" s="106"/>
      <c r="AY4" s="106"/>
      <c r="AZ4" s="106"/>
      <c r="BA4" s="106"/>
      <c r="BB4" s="106"/>
      <c r="BC4" s="106"/>
      <c r="BD4" s="106"/>
      <c r="BE4" s="106"/>
      <c r="BF4" s="106"/>
      <c r="BG4" s="106"/>
      <c r="BH4" s="106"/>
      <c r="BI4" s="106"/>
      <c r="BJ4" s="106"/>
      <c r="BK4" s="106"/>
      <c r="BL4" s="106"/>
      <c r="BM4" s="106"/>
      <c r="BN4" s="106"/>
      <c r="BO4" s="110"/>
      <c r="BP4" s="106"/>
    </row>
    <row r="5" spans="1:68" x14ac:dyDescent="0.4">
      <c r="A5" s="114">
        <f>②協会けんぽ申込名簿!C15</f>
        <v>0</v>
      </c>
      <c r="B5" s="107"/>
      <c r="C5" s="108"/>
      <c r="D5" s="106"/>
      <c r="E5" s="117">
        <f>②協会けんぽ申込名簿!E15</f>
        <v>0</v>
      </c>
      <c r="F5" s="117">
        <f>②協会けんぽ申込名簿!F15</f>
        <v>0</v>
      </c>
      <c r="G5" s="117">
        <f>②協会けんぽ申込名簿!G15</f>
        <v>0</v>
      </c>
      <c r="H5" s="119">
        <f>②協会けんぽ申込名簿!H15</f>
        <v>0</v>
      </c>
      <c r="I5" s="106"/>
      <c r="J5" s="117">
        <f>②協会けんぽ申込名簿!K15</f>
        <v>0</v>
      </c>
      <c r="K5" s="106"/>
      <c r="L5" s="109"/>
      <c r="M5" s="106"/>
      <c r="N5" s="106"/>
      <c r="O5" s="106"/>
      <c r="P5" s="106"/>
      <c r="Q5" s="106"/>
      <c r="R5" s="106"/>
      <c r="S5" s="106"/>
      <c r="T5" s="106"/>
      <c r="U5" s="106"/>
      <c r="V5" s="106"/>
      <c r="W5" s="114">
        <f>②協会けんぽ申込名簿!L15</f>
        <v>0</v>
      </c>
      <c r="X5" s="117" t="str">
        <f>IFERROR(VLOOKUP(②協会けんぽ申込名簿!L15,ｺｰｽｺｰﾄﾞ・ﾌﾟﾙﾀﾞｳﾝﾘｽﾄ!A:B,2,FALSE),"")</f>
        <v/>
      </c>
      <c r="Y5" s="106"/>
      <c r="Z5" s="106"/>
      <c r="AA5" s="106"/>
      <c r="AB5" s="114" t="str">
        <f>②協会けんぽ申込名簿!R15&amp;"･"&amp;②協会けんぽ申込名簿!M15&amp;"･"&amp;②協会けんぽ申込名簿!N15&amp;"･"&amp;②協会けんぽ申込名簿!O15&amp;"･"&amp;②協会けんぽ申込名簿!P15&amp;"･"&amp;②協会けんぽ申込名簿!Q15</f>
        <v>･････</v>
      </c>
      <c r="AC5" s="121" t="str">
        <f>IFERROR(VLOOKUP(②協会けんぽ申込名簿!M15,ｺｰｽｺｰﾄﾞ・ﾌﾟﾙﾀﾞｳﾝﾘｽﾄ!A:B,2,FALSE),"")</f>
        <v/>
      </c>
      <c r="AD5" s="106"/>
      <c r="AE5" s="106"/>
      <c r="AF5" s="106"/>
      <c r="AG5" s="114" t="str">
        <f>IFERROR(VLOOKUP(②協会けんぽ申込名簿!N15,ｺｰｽｺｰﾄﾞ・ﾌﾟﾙﾀﾞｳﾝﾘｽﾄ!A:B,2,FALSE),"")</f>
        <v/>
      </c>
      <c r="AH5" s="106"/>
      <c r="AI5" s="106"/>
      <c r="AJ5" s="106"/>
      <c r="AK5" s="114" t="str">
        <f>IFERROR(VLOOKUP(②協会けんぽ申込名簿!O15,ｺｰｽｺｰﾄﾞ・ﾌﾟﾙﾀﾞｳﾝﾘｽﾄ!A:B,2,FALSE),"")</f>
        <v/>
      </c>
      <c r="AL5" s="106"/>
      <c r="AM5" s="106"/>
      <c r="AN5" s="106"/>
      <c r="AO5" s="114" t="str">
        <f>IFERROR(VLOOKUP(②協会けんぽ申込名簿!P15,ｺｰｽｺｰﾄﾞ・ﾌﾟﾙﾀﾞｳﾝﾘｽﾄ!A:B,2,FALSE),"")</f>
        <v/>
      </c>
      <c r="AP5" s="106"/>
      <c r="AQ5" s="106"/>
      <c r="AR5" s="106"/>
      <c r="AS5" s="114" t="str">
        <f>IFERROR(VLOOKUP(②協会けんぽ申込名簿!Q15,ｺｰｽｺｰﾄﾞ・ﾌﾟﾙﾀﾞｳﾝﾘｽﾄ!A:B,2,FALSE),"")</f>
        <v/>
      </c>
      <c r="AT5" s="106"/>
      <c r="AU5" s="106"/>
      <c r="AV5" s="106"/>
      <c r="AW5" s="106"/>
      <c r="AX5" s="106"/>
      <c r="AY5" s="106"/>
      <c r="AZ5" s="106"/>
      <c r="BA5" s="106"/>
      <c r="BB5" s="106"/>
      <c r="BC5" s="106"/>
      <c r="BD5" s="106"/>
      <c r="BE5" s="106"/>
      <c r="BF5" s="106"/>
      <c r="BG5" s="106"/>
      <c r="BH5" s="106"/>
      <c r="BI5" s="106"/>
      <c r="BJ5" s="106"/>
      <c r="BK5" s="106"/>
      <c r="BL5" s="106"/>
      <c r="BM5" s="106"/>
      <c r="BN5" s="106"/>
      <c r="BO5" s="110"/>
      <c r="BP5" s="106"/>
    </row>
    <row r="6" spans="1:68" x14ac:dyDescent="0.4">
      <c r="A6" s="114">
        <f>②協会けんぽ申込名簿!C16</f>
        <v>0</v>
      </c>
      <c r="B6" s="107"/>
      <c r="C6" s="108"/>
      <c r="D6" s="106"/>
      <c r="E6" s="117">
        <f>②協会けんぽ申込名簿!E16</f>
        <v>0</v>
      </c>
      <c r="F6" s="117">
        <f>②協会けんぽ申込名簿!F16</f>
        <v>0</v>
      </c>
      <c r="G6" s="117">
        <f>②協会けんぽ申込名簿!G16</f>
        <v>0</v>
      </c>
      <c r="H6" s="119">
        <f>②協会けんぽ申込名簿!H16</f>
        <v>0</v>
      </c>
      <c r="I6" s="106"/>
      <c r="J6" s="117">
        <f>②協会けんぽ申込名簿!K16</f>
        <v>0</v>
      </c>
      <c r="K6" s="106"/>
      <c r="L6" s="109"/>
      <c r="M6" s="106"/>
      <c r="N6" s="106"/>
      <c r="O6" s="106"/>
      <c r="P6" s="106"/>
      <c r="Q6" s="106"/>
      <c r="R6" s="106"/>
      <c r="S6" s="106"/>
      <c r="T6" s="106"/>
      <c r="U6" s="106"/>
      <c r="V6" s="106"/>
      <c r="W6" s="114">
        <f>②協会けんぽ申込名簿!L16</f>
        <v>0</v>
      </c>
      <c r="X6" s="117" t="str">
        <f>IFERROR(VLOOKUP(②協会けんぽ申込名簿!L16,ｺｰｽｺｰﾄﾞ・ﾌﾟﾙﾀﾞｳﾝﾘｽﾄ!A:B,2,FALSE),"")</f>
        <v/>
      </c>
      <c r="Y6" s="106"/>
      <c r="Z6" s="106"/>
      <c r="AA6" s="106"/>
      <c r="AB6" s="114" t="str">
        <f>②協会けんぽ申込名簿!R16&amp;"･"&amp;②協会けんぽ申込名簿!M16&amp;"･"&amp;②協会けんぽ申込名簿!N16&amp;"･"&amp;②協会けんぽ申込名簿!O16&amp;"･"&amp;②協会けんぽ申込名簿!P16&amp;"･"&amp;②協会けんぽ申込名簿!Q16</f>
        <v>･････</v>
      </c>
      <c r="AC6" s="121" t="str">
        <f>IFERROR(VLOOKUP(②協会けんぽ申込名簿!M16,ｺｰｽｺｰﾄﾞ・ﾌﾟﾙﾀﾞｳﾝﾘｽﾄ!A:B,2,FALSE),"")</f>
        <v/>
      </c>
      <c r="AD6" s="106"/>
      <c r="AE6" s="106"/>
      <c r="AF6" s="106"/>
      <c r="AG6" s="114" t="str">
        <f>IFERROR(VLOOKUP(②協会けんぽ申込名簿!N16,ｺｰｽｺｰﾄﾞ・ﾌﾟﾙﾀﾞｳﾝﾘｽﾄ!A:B,2,FALSE),"")</f>
        <v/>
      </c>
      <c r="AH6" s="106"/>
      <c r="AI6" s="106"/>
      <c r="AJ6" s="106"/>
      <c r="AK6" s="114" t="str">
        <f>IFERROR(VLOOKUP(②協会けんぽ申込名簿!O16,ｺｰｽｺｰﾄﾞ・ﾌﾟﾙﾀﾞｳﾝﾘｽﾄ!A:B,2,FALSE),"")</f>
        <v/>
      </c>
      <c r="AL6" s="106"/>
      <c r="AM6" s="106"/>
      <c r="AN6" s="106"/>
      <c r="AO6" s="114" t="str">
        <f>IFERROR(VLOOKUP(②協会けんぽ申込名簿!P16,ｺｰｽｺｰﾄﾞ・ﾌﾟﾙﾀﾞｳﾝﾘｽﾄ!A:B,2,FALSE),"")</f>
        <v/>
      </c>
      <c r="AP6" s="106"/>
      <c r="AQ6" s="106"/>
      <c r="AR6" s="106"/>
      <c r="AS6" s="114" t="str">
        <f>IFERROR(VLOOKUP(②協会けんぽ申込名簿!Q16,ｺｰｽｺｰﾄﾞ・ﾌﾟﾙﾀﾞｳﾝﾘｽﾄ!A:B,2,FALSE),"")</f>
        <v/>
      </c>
      <c r="AT6" s="106"/>
      <c r="AU6" s="106"/>
      <c r="AV6" s="106"/>
      <c r="AW6" s="106"/>
      <c r="AX6" s="106"/>
      <c r="AY6" s="106"/>
      <c r="AZ6" s="106"/>
      <c r="BA6" s="106"/>
      <c r="BB6" s="106"/>
      <c r="BC6" s="106"/>
      <c r="BD6" s="106"/>
      <c r="BE6" s="106"/>
      <c r="BF6" s="106"/>
      <c r="BG6" s="106"/>
      <c r="BH6" s="106"/>
      <c r="BI6" s="106"/>
      <c r="BJ6" s="106"/>
      <c r="BK6" s="106"/>
      <c r="BL6" s="106"/>
      <c r="BM6" s="106"/>
      <c r="BN6" s="106"/>
      <c r="BO6" s="110"/>
      <c r="BP6" s="106"/>
    </row>
    <row r="7" spans="1:68" x14ac:dyDescent="0.4">
      <c r="A7" s="114">
        <f>②協会けんぽ申込名簿!C17</f>
        <v>0</v>
      </c>
      <c r="B7" s="107"/>
      <c r="C7" s="108"/>
      <c r="D7" s="106"/>
      <c r="E7" s="117">
        <f>②協会けんぽ申込名簿!E17</f>
        <v>0</v>
      </c>
      <c r="F7" s="117">
        <f>②協会けんぽ申込名簿!F17</f>
        <v>0</v>
      </c>
      <c r="G7" s="117">
        <f>②協会けんぽ申込名簿!G17</f>
        <v>0</v>
      </c>
      <c r="H7" s="119">
        <f>②協会けんぽ申込名簿!H17</f>
        <v>0</v>
      </c>
      <c r="I7" s="106"/>
      <c r="J7" s="117">
        <f>②協会けんぽ申込名簿!K17</f>
        <v>0</v>
      </c>
      <c r="K7" s="106"/>
      <c r="L7" s="109"/>
      <c r="M7" s="106"/>
      <c r="N7" s="106"/>
      <c r="O7" s="106"/>
      <c r="P7" s="106"/>
      <c r="Q7" s="106"/>
      <c r="R7" s="106"/>
      <c r="S7" s="106"/>
      <c r="T7" s="106"/>
      <c r="U7" s="106"/>
      <c r="V7" s="106"/>
      <c r="W7" s="114">
        <f>②協会けんぽ申込名簿!L17</f>
        <v>0</v>
      </c>
      <c r="X7" s="117" t="str">
        <f>IFERROR(VLOOKUP(②協会けんぽ申込名簿!L17,ｺｰｽｺｰﾄﾞ・ﾌﾟﾙﾀﾞｳﾝﾘｽﾄ!A:B,2,FALSE),"")</f>
        <v/>
      </c>
      <c r="Y7" s="106"/>
      <c r="Z7" s="106"/>
      <c r="AA7" s="106"/>
      <c r="AB7" s="114" t="str">
        <f>②協会けんぽ申込名簿!R17&amp;"･"&amp;②協会けんぽ申込名簿!M17&amp;"･"&amp;②協会けんぽ申込名簿!N17&amp;"･"&amp;②協会けんぽ申込名簿!O17&amp;"･"&amp;②協会けんぽ申込名簿!P17&amp;"･"&amp;②協会けんぽ申込名簿!Q17</f>
        <v>･････</v>
      </c>
      <c r="AC7" s="121" t="str">
        <f>IFERROR(VLOOKUP(②協会けんぽ申込名簿!M17,ｺｰｽｺｰﾄﾞ・ﾌﾟﾙﾀﾞｳﾝﾘｽﾄ!A:B,2,FALSE),"")</f>
        <v/>
      </c>
      <c r="AD7" s="106"/>
      <c r="AE7" s="106"/>
      <c r="AF7" s="106"/>
      <c r="AG7" s="114" t="str">
        <f>IFERROR(VLOOKUP(②協会けんぽ申込名簿!N17,ｺｰｽｺｰﾄﾞ・ﾌﾟﾙﾀﾞｳﾝﾘｽﾄ!A:B,2,FALSE),"")</f>
        <v/>
      </c>
      <c r="AH7" s="106"/>
      <c r="AI7" s="106"/>
      <c r="AJ7" s="106"/>
      <c r="AK7" s="114" t="str">
        <f>IFERROR(VLOOKUP(②協会けんぽ申込名簿!O17,ｺｰｽｺｰﾄﾞ・ﾌﾟﾙﾀﾞｳﾝﾘｽﾄ!A:B,2,FALSE),"")</f>
        <v/>
      </c>
      <c r="AL7" s="106"/>
      <c r="AM7" s="106"/>
      <c r="AN7" s="106"/>
      <c r="AO7" s="114" t="str">
        <f>IFERROR(VLOOKUP(②協会けんぽ申込名簿!P17,ｺｰｽｺｰﾄﾞ・ﾌﾟﾙﾀﾞｳﾝﾘｽﾄ!A:B,2,FALSE),"")</f>
        <v/>
      </c>
      <c r="AP7" s="106"/>
      <c r="AQ7" s="106"/>
      <c r="AR7" s="106"/>
      <c r="AS7" s="114" t="str">
        <f>IFERROR(VLOOKUP(②協会けんぽ申込名簿!Q17,ｺｰｽｺｰﾄﾞ・ﾌﾟﾙﾀﾞｳﾝﾘｽﾄ!A:B,2,FALSE),"")</f>
        <v/>
      </c>
      <c r="AT7" s="106"/>
      <c r="AU7" s="106"/>
      <c r="AV7" s="106"/>
      <c r="AW7" s="106"/>
      <c r="AX7" s="106"/>
      <c r="AY7" s="106"/>
      <c r="AZ7" s="106"/>
      <c r="BA7" s="106"/>
      <c r="BB7" s="106"/>
      <c r="BC7" s="106"/>
      <c r="BD7" s="106"/>
      <c r="BE7" s="106"/>
      <c r="BF7" s="106"/>
      <c r="BG7" s="106"/>
      <c r="BH7" s="106"/>
      <c r="BI7" s="106"/>
      <c r="BJ7" s="106"/>
      <c r="BK7" s="106"/>
      <c r="BL7" s="106"/>
      <c r="BM7" s="106"/>
      <c r="BN7" s="106"/>
      <c r="BO7" s="110"/>
      <c r="BP7" s="106"/>
    </row>
    <row r="8" spans="1:68" x14ac:dyDescent="0.4">
      <c r="A8" s="114">
        <f>②協会けんぽ申込名簿!C18</f>
        <v>0</v>
      </c>
      <c r="B8" s="107"/>
      <c r="C8" s="108"/>
      <c r="D8" s="106"/>
      <c r="E8" s="117">
        <f>②協会けんぽ申込名簿!E18</f>
        <v>0</v>
      </c>
      <c r="F8" s="117">
        <f>②協会けんぽ申込名簿!F18</f>
        <v>0</v>
      </c>
      <c r="G8" s="117">
        <f>②協会けんぽ申込名簿!G18</f>
        <v>0</v>
      </c>
      <c r="H8" s="119">
        <f>②協会けんぽ申込名簿!H18</f>
        <v>0</v>
      </c>
      <c r="I8" s="106"/>
      <c r="J8" s="117">
        <f>②協会けんぽ申込名簿!K18</f>
        <v>0</v>
      </c>
      <c r="K8" s="106"/>
      <c r="L8" s="109"/>
      <c r="M8" s="106"/>
      <c r="N8" s="106"/>
      <c r="O8" s="106"/>
      <c r="P8" s="106"/>
      <c r="Q8" s="106"/>
      <c r="R8" s="106"/>
      <c r="S8" s="106"/>
      <c r="T8" s="106"/>
      <c r="U8" s="106"/>
      <c r="V8" s="106"/>
      <c r="W8" s="114">
        <f>②協会けんぽ申込名簿!L18</f>
        <v>0</v>
      </c>
      <c r="X8" s="117" t="str">
        <f>IFERROR(VLOOKUP(②協会けんぽ申込名簿!L18,ｺｰｽｺｰﾄﾞ・ﾌﾟﾙﾀﾞｳﾝﾘｽﾄ!A:B,2,FALSE),"")</f>
        <v/>
      </c>
      <c r="Y8" s="106"/>
      <c r="Z8" s="106"/>
      <c r="AA8" s="106"/>
      <c r="AB8" s="114" t="str">
        <f>②協会けんぽ申込名簿!R18&amp;"･"&amp;②協会けんぽ申込名簿!M18&amp;"･"&amp;②協会けんぽ申込名簿!N18&amp;"･"&amp;②協会けんぽ申込名簿!O18&amp;"･"&amp;②協会けんぽ申込名簿!P18&amp;"･"&amp;②協会けんぽ申込名簿!Q18</f>
        <v>･････</v>
      </c>
      <c r="AC8" s="121" t="str">
        <f>IFERROR(VLOOKUP(②協会けんぽ申込名簿!M18,ｺｰｽｺｰﾄﾞ・ﾌﾟﾙﾀﾞｳﾝﾘｽﾄ!A:B,2,FALSE),"")</f>
        <v/>
      </c>
      <c r="AD8" s="106"/>
      <c r="AE8" s="106"/>
      <c r="AF8" s="106"/>
      <c r="AG8" s="114" t="str">
        <f>IFERROR(VLOOKUP(②協会けんぽ申込名簿!N18,ｺｰｽｺｰﾄﾞ・ﾌﾟﾙﾀﾞｳﾝﾘｽﾄ!A:B,2,FALSE),"")</f>
        <v/>
      </c>
      <c r="AH8" s="106"/>
      <c r="AI8" s="106"/>
      <c r="AJ8" s="106"/>
      <c r="AK8" s="114" t="str">
        <f>IFERROR(VLOOKUP(②協会けんぽ申込名簿!O18,ｺｰｽｺｰﾄﾞ・ﾌﾟﾙﾀﾞｳﾝﾘｽﾄ!A:B,2,FALSE),"")</f>
        <v/>
      </c>
      <c r="AL8" s="106"/>
      <c r="AM8" s="106"/>
      <c r="AN8" s="106"/>
      <c r="AO8" s="114" t="str">
        <f>IFERROR(VLOOKUP(②協会けんぽ申込名簿!P18,ｺｰｽｺｰﾄﾞ・ﾌﾟﾙﾀﾞｳﾝﾘｽﾄ!A:B,2,FALSE),"")</f>
        <v/>
      </c>
      <c r="AP8" s="106"/>
      <c r="AQ8" s="106"/>
      <c r="AR8" s="106"/>
      <c r="AS8" s="114" t="str">
        <f>IFERROR(VLOOKUP(②協会けんぽ申込名簿!Q18,ｺｰｽｺｰﾄﾞ・ﾌﾟﾙﾀﾞｳﾝﾘｽﾄ!A:B,2,FALSE),"")</f>
        <v/>
      </c>
      <c r="AT8" s="106"/>
      <c r="AU8" s="106"/>
      <c r="AV8" s="106"/>
      <c r="AW8" s="106"/>
      <c r="AX8" s="106"/>
      <c r="AY8" s="106"/>
      <c r="AZ8" s="106"/>
      <c r="BA8" s="106"/>
      <c r="BB8" s="106"/>
      <c r="BC8" s="106"/>
      <c r="BD8" s="106"/>
      <c r="BE8" s="106"/>
      <c r="BF8" s="106"/>
      <c r="BG8" s="106"/>
      <c r="BH8" s="106"/>
      <c r="BI8" s="106"/>
      <c r="BJ8" s="106"/>
      <c r="BK8" s="106"/>
      <c r="BL8" s="106"/>
      <c r="BM8" s="106"/>
      <c r="BN8" s="106"/>
      <c r="BO8" s="110"/>
      <c r="BP8" s="106"/>
    </row>
    <row r="9" spans="1:68" x14ac:dyDescent="0.4">
      <c r="A9" s="114">
        <f>②協会けんぽ申込名簿!C19</f>
        <v>0</v>
      </c>
      <c r="B9" s="107"/>
      <c r="C9" s="108"/>
      <c r="D9" s="106"/>
      <c r="E9" s="117">
        <f>②協会けんぽ申込名簿!E19</f>
        <v>0</v>
      </c>
      <c r="F9" s="117">
        <f>②協会けんぽ申込名簿!F19</f>
        <v>0</v>
      </c>
      <c r="G9" s="117">
        <f>②協会けんぽ申込名簿!G19</f>
        <v>0</v>
      </c>
      <c r="H9" s="119">
        <f>②協会けんぽ申込名簿!H19</f>
        <v>0</v>
      </c>
      <c r="I9" s="106"/>
      <c r="J9" s="117">
        <f>②協会けんぽ申込名簿!K19</f>
        <v>0</v>
      </c>
      <c r="K9" s="106"/>
      <c r="L9" s="109"/>
      <c r="M9" s="106"/>
      <c r="N9" s="106"/>
      <c r="O9" s="106"/>
      <c r="P9" s="106"/>
      <c r="Q9" s="106"/>
      <c r="R9" s="106"/>
      <c r="S9" s="106"/>
      <c r="T9" s="106"/>
      <c r="U9" s="106"/>
      <c r="V9" s="106"/>
      <c r="W9" s="114">
        <f>②協会けんぽ申込名簿!L19</f>
        <v>0</v>
      </c>
      <c r="X9" s="117" t="str">
        <f>IFERROR(VLOOKUP(②協会けんぽ申込名簿!L19,ｺｰｽｺｰﾄﾞ・ﾌﾟﾙﾀﾞｳﾝﾘｽﾄ!A:B,2,FALSE),"")</f>
        <v/>
      </c>
      <c r="Y9" s="106"/>
      <c r="Z9" s="106"/>
      <c r="AA9" s="106"/>
      <c r="AB9" s="114" t="str">
        <f>②協会けんぽ申込名簿!R19&amp;"･"&amp;②協会けんぽ申込名簿!M19&amp;"･"&amp;②協会けんぽ申込名簿!N19&amp;"･"&amp;②協会けんぽ申込名簿!O19&amp;"･"&amp;②協会けんぽ申込名簿!P19&amp;"･"&amp;②協会けんぽ申込名簿!Q19</f>
        <v>･････</v>
      </c>
      <c r="AC9" s="121" t="str">
        <f>IFERROR(VLOOKUP(②協会けんぽ申込名簿!M19,ｺｰｽｺｰﾄﾞ・ﾌﾟﾙﾀﾞｳﾝﾘｽﾄ!A:B,2,FALSE),"")</f>
        <v/>
      </c>
      <c r="AD9" s="106"/>
      <c r="AE9" s="106"/>
      <c r="AF9" s="106"/>
      <c r="AG9" s="114" t="str">
        <f>IFERROR(VLOOKUP(②協会けんぽ申込名簿!N19,ｺｰｽｺｰﾄﾞ・ﾌﾟﾙﾀﾞｳﾝﾘｽﾄ!A:B,2,FALSE),"")</f>
        <v/>
      </c>
      <c r="AH9" s="106"/>
      <c r="AI9" s="106"/>
      <c r="AJ9" s="106"/>
      <c r="AK9" s="114" t="str">
        <f>IFERROR(VLOOKUP(②協会けんぽ申込名簿!O19,ｺｰｽｺｰﾄﾞ・ﾌﾟﾙﾀﾞｳﾝﾘｽﾄ!A:B,2,FALSE),"")</f>
        <v/>
      </c>
      <c r="AL9" s="106"/>
      <c r="AM9" s="106"/>
      <c r="AN9" s="106"/>
      <c r="AO9" s="114" t="str">
        <f>IFERROR(VLOOKUP(②協会けんぽ申込名簿!P19,ｺｰｽｺｰﾄﾞ・ﾌﾟﾙﾀﾞｳﾝﾘｽﾄ!A:B,2,FALSE),"")</f>
        <v/>
      </c>
      <c r="AP9" s="106"/>
      <c r="AQ9" s="106"/>
      <c r="AR9" s="106"/>
      <c r="AS9" s="114" t="str">
        <f>IFERROR(VLOOKUP(②協会けんぽ申込名簿!Q19,ｺｰｽｺｰﾄﾞ・ﾌﾟﾙﾀﾞｳﾝﾘｽﾄ!A:B,2,FALSE),"")</f>
        <v/>
      </c>
      <c r="AT9" s="106"/>
      <c r="AU9" s="106"/>
      <c r="AV9" s="106"/>
      <c r="AW9" s="106"/>
      <c r="AX9" s="106"/>
      <c r="AY9" s="106"/>
      <c r="AZ9" s="106"/>
      <c r="BA9" s="106"/>
      <c r="BB9" s="106"/>
      <c r="BC9" s="106"/>
      <c r="BD9" s="106"/>
      <c r="BE9" s="106"/>
      <c r="BF9" s="106"/>
      <c r="BG9" s="106"/>
      <c r="BH9" s="106"/>
      <c r="BI9" s="106"/>
      <c r="BJ9" s="106"/>
      <c r="BK9" s="106"/>
      <c r="BL9" s="106"/>
      <c r="BM9" s="106"/>
      <c r="BN9" s="106"/>
      <c r="BO9" s="110"/>
      <c r="BP9" s="106"/>
    </row>
    <row r="10" spans="1:68" x14ac:dyDescent="0.4">
      <c r="A10" s="114">
        <f>②協会けんぽ申込名簿!C20</f>
        <v>0</v>
      </c>
      <c r="B10" s="107"/>
      <c r="C10" s="108"/>
      <c r="D10" s="106"/>
      <c r="E10" s="117">
        <f>②協会けんぽ申込名簿!E20</f>
        <v>0</v>
      </c>
      <c r="F10" s="117">
        <f>②協会けんぽ申込名簿!F20</f>
        <v>0</v>
      </c>
      <c r="G10" s="117">
        <f>②協会けんぽ申込名簿!G20</f>
        <v>0</v>
      </c>
      <c r="H10" s="119">
        <f>②協会けんぽ申込名簿!H20</f>
        <v>0</v>
      </c>
      <c r="I10" s="106"/>
      <c r="J10" s="117">
        <f>②協会けんぽ申込名簿!K20</f>
        <v>0</v>
      </c>
      <c r="K10" s="106"/>
      <c r="L10" s="109"/>
      <c r="M10" s="106"/>
      <c r="N10" s="106"/>
      <c r="O10" s="106"/>
      <c r="P10" s="106"/>
      <c r="Q10" s="106"/>
      <c r="R10" s="106"/>
      <c r="S10" s="106"/>
      <c r="T10" s="106"/>
      <c r="U10" s="106"/>
      <c r="V10" s="106"/>
      <c r="W10" s="114">
        <f>②協会けんぽ申込名簿!L20</f>
        <v>0</v>
      </c>
      <c r="X10" s="117" t="str">
        <f>IFERROR(VLOOKUP(②協会けんぽ申込名簿!L20,ｺｰｽｺｰﾄﾞ・ﾌﾟﾙﾀﾞｳﾝﾘｽﾄ!A:B,2,FALSE),"")</f>
        <v/>
      </c>
      <c r="Y10" s="106"/>
      <c r="Z10" s="106"/>
      <c r="AA10" s="106"/>
      <c r="AB10" s="114" t="str">
        <f>②協会けんぽ申込名簿!R20&amp;"･"&amp;②協会けんぽ申込名簿!M20&amp;"･"&amp;②協会けんぽ申込名簿!N20&amp;"･"&amp;②協会けんぽ申込名簿!O20&amp;"･"&amp;②協会けんぽ申込名簿!P20&amp;"･"&amp;②協会けんぽ申込名簿!Q20</f>
        <v>･････</v>
      </c>
      <c r="AC10" s="121" t="str">
        <f>IFERROR(VLOOKUP(②協会けんぽ申込名簿!M20,ｺｰｽｺｰﾄﾞ・ﾌﾟﾙﾀﾞｳﾝﾘｽﾄ!A:B,2,FALSE),"")</f>
        <v/>
      </c>
      <c r="AD10" s="106"/>
      <c r="AE10" s="106"/>
      <c r="AF10" s="106"/>
      <c r="AG10" s="114" t="str">
        <f>IFERROR(VLOOKUP(②協会けんぽ申込名簿!N20,ｺｰｽｺｰﾄﾞ・ﾌﾟﾙﾀﾞｳﾝﾘｽﾄ!A:B,2,FALSE),"")</f>
        <v/>
      </c>
      <c r="AH10" s="106"/>
      <c r="AI10" s="106"/>
      <c r="AJ10" s="106"/>
      <c r="AK10" s="114" t="str">
        <f>IFERROR(VLOOKUP(②協会けんぽ申込名簿!O20,ｺｰｽｺｰﾄﾞ・ﾌﾟﾙﾀﾞｳﾝﾘｽﾄ!A:B,2,FALSE),"")</f>
        <v/>
      </c>
      <c r="AL10" s="106"/>
      <c r="AM10" s="106"/>
      <c r="AN10" s="106"/>
      <c r="AO10" s="114" t="str">
        <f>IFERROR(VLOOKUP(②協会けんぽ申込名簿!P20,ｺｰｽｺｰﾄﾞ・ﾌﾟﾙﾀﾞｳﾝﾘｽﾄ!A:B,2,FALSE),"")</f>
        <v/>
      </c>
      <c r="AP10" s="106"/>
      <c r="AQ10" s="106"/>
      <c r="AR10" s="106"/>
      <c r="AS10" s="114" t="str">
        <f>IFERROR(VLOOKUP(②協会けんぽ申込名簿!Q20,ｺｰｽｺｰﾄﾞ・ﾌﾟﾙﾀﾞｳﾝﾘｽﾄ!A:B,2,FALSE),"")</f>
        <v/>
      </c>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10"/>
      <c r="BP10" s="106"/>
    </row>
    <row r="11" spans="1:68" x14ac:dyDescent="0.4">
      <c r="A11" s="114">
        <f>②協会けんぽ申込名簿!C21</f>
        <v>0</v>
      </c>
      <c r="B11" s="107"/>
      <c r="C11" s="108"/>
      <c r="D11" s="106"/>
      <c r="E11" s="117">
        <f>②協会けんぽ申込名簿!E21</f>
        <v>0</v>
      </c>
      <c r="F11" s="117">
        <f>②協会けんぽ申込名簿!F21</f>
        <v>0</v>
      </c>
      <c r="G11" s="117">
        <f>②協会けんぽ申込名簿!G21</f>
        <v>0</v>
      </c>
      <c r="H11" s="119">
        <f>②協会けんぽ申込名簿!H21</f>
        <v>0</v>
      </c>
      <c r="I11" s="106"/>
      <c r="J11" s="117">
        <f>②協会けんぽ申込名簿!K21</f>
        <v>0</v>
      </c>
      <c r="K11" s="106"/>
      <c r="L11" s="109"/>
      <c r="M11" s="106"/>
      <c r="N11" s="106"/>
      <c r="O11" s="106"/>
      <c r="P11" s="106"/>
      <c r="Q11" s="106"/>
      <c r="R11" s="106"/>
      <c r="S11" s="106"/>
      <c r="T11" s="106"/>
      <c r="U11" s="106"/>
      <c r="V11" s="106"/>
      <c r="W11" s="114">
        <f>②協会けんぽ申込名簿!L21</f>
        <v>0</v>
      </c>
      <c r="X11" s="117" t="str">
        <f>IFERROR(VLOOKUP(②協会けんぽ申込名簿!L21,ｺｰｽｺｰﾄﾞ・ﾌﾟﾙﾀﾞｳﾝﾘｽﾄ!A:B,2,FALSE),"")</f>
        <v/>
      </c>
      <c r="Y11" s="106"/>
      <c r="Z11" s="106"/>
      <c r="AA11" s="106"/>
      <c r="AB11" s="114" t="str">
        <f>②協会けんぽ申込名簿!R21&amp;"･"&amp;②協会けんぽ申込名簿!M21&amp;"･"&amp;②協会けんぽ申込名簿!N21&amp;"･"&amp;②協会けんぽ申込名簿!O21&amp;"･"&amp;②協会けんぽ申込名簿!P21&amp;"･"&amp;②協会けんぽ申込名簿!Q21</f>
        <v>･････</v>
      </c>
      <c r="AC11" s="121" t="str">
        <f>IFERROR(VLOOKUP(②協会けんぽ申込名簿!M21,ｺｰｽｺｰﾄﾞ・ﾌﾟﾙﾀﾞｳﾝﾘｽﾄ!A:B,2,FALSE),"")</f>
        <v/>
      </c>
      <c r="AD11" s="106"/>
      <c r="AE11" s="106"/>
      <c r="AF11" s="106"/>
      <c r="AG11" s="114" t="str">
        <f>IFERROR(VLOOKUP(②協会けんぽ申込名簿!N21,ｺｰｽｺｰﾄﾞ・ﾌﾟﾙﾀﾞｳﾝﾘｽﾄ!A:B,2,FALSE),"")</f>
        <v/>
      </c>
      <c r="AH11" s="106"/>
      <c r="AI11" s="106"/>
      <c r="AJ11" s="106"/>
      <c r="AK11" s="114" t="str">
        <f>IFERROR(VLOOKUP(②協会けんぽ申込名簿!O21,ｺｰｽｺｰﾄﾞ・ﾌﾟﾙﾀﾞｳﾝﾘｽﾄ!A:B,2,FALSE),"")</f>
        <v/>
      </c>
      <c r="AL11" s="106"/>
      <c r="AM11" s="106"/>
      <c r="AN11" s="106"/>
      <c r="AO11" s="114" t="str">
        <f>IFERROR(VLOOKUP(②協会けんぽ申込名簿!P21,ｺｰｽｺｰﾄﾞ・ﾌﾟﾙﾀﾞｳﾝﾘｽﾄ!A:B,2,FALSE),"")</f>
        <v/>
      </c>
      <c r="AP11" s="106"/>
      <c r="AQ11" s="106"/>
      <c r="AR11" s="106"/>
      <c r="AS11" s="114" t="str">
        <f>IFERROR(VLOOKUP(②協会けんぽ申込名簿!Q21,ｺｰｽｺｰﾄﾞ・ﾌﾟﾙﾀﾞｳﾝﾘｽﾄ!A:B,2,FALSE),"")</f>
        <v/>
      </c>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10"/>
      <c r="BP11" s="106"/>
    </row>
    <row r="12" spans="1:68" x14ac:dyDescent="0.4">
      <c r="A12" s="114">
        <f>②協会けんぽ申込名簿!C22</f>
        <v>0</v>
      </c>
      <c r="B12" s="107"/>
      <c r="C12" s="108"/>
      <c r="D12" s="106"/>
      <c r="E12" s="117">
        <f>②協会けんぽ申込名簿!E22</f>
        <v>0</v>
      </c>
      <c r="F12" s="117">
        <f>②協会けんぽ申込名簿!F22</f>
        <v>0</v>
      </c>
      <c r="G12" s="117">
        <f>②協会けんぽ申込名簿!G22</f>
        <v>0</v>
      </c>
      <c r="H12" s="119">
        <f>②協会けんぽ申込名簿!H22</f>
        <v>0</v>
      </c>
      <c r="I12" s="106"/>
      <c r="J12" s="117">
        <f>②協会けんぽ申込名簿!K22</f>
        <v>0</v>
      </c>
      <c r="K12" s="106"/>
      <c r="L12" s="109"/>
      <c r="M12" s="106"/>
      <c r="N12" s="106"/>
      <c r="O12" s="106"/>
      <c r="P12" s="106"/>
      <c r="Q12" s="106"/>
      <c r="R12" s="106"/>
      <c r="S12" s="106"/>
      <c r="T12" s="106"/>
      <c r="U12" s="106"/>
      <c r="V12" s="106"/>
      <c r="W12" s="114">
        <f>②協会けんぽ申込名簿!L22</f>
        <v>0</v>
      </c>
      <c r="X12" s="117" t="str">
        <f>IFERROR(VLOOKUP(②協会けんぽ申込名簿!L22,ｺｰｽｺｰﾄﾞ・ﾌﾟﾙﾀﾞｳﾝﾘｽﾄ!A:B,2,FALSE),"")</f>
        <v/>
      </c>
      <c r="Y12" s="106"/>
      <c r="Z12" s="106"/>
      <c r="AA12" s="106"/>
      <c r="AB12" s="114" t="str">
        <f>②協会けんぽ申込名簿!R22&amp;"･"&amp;②協会けんぽ申込名簿!M22&amp;"･"&amp;②協会けんぽ申込名簿!N22&amp;"･"&amp;②協会けんぽ申込名簿!O22&amp;"･"&amp;②協会けんぽ申込名簿!P22&amp;"･"&amp;②協会けんぽ申込名簿!Q22</f>
        <v>･････</v>
      </c>
      <c r="AC12" s="121" t="str">
        <f>IFERROR(VLOOKUP(②協会けんぽ申込名簿!M22,ｺｰｽｺｰﾄﾞ・ﾌﾟﾙﾀﾞｳﾝﾘｽﾄ!A:B,2,FALSE),"")</f>
        <v/>
      </c>
      <c r="AD12" s="106"/>
      <c r="AE12" s="106"/>
      <c r="AF12" s="106"/>
      <c r="AG12" s="114" t="str">
        <f>IFERROR(VLOOKUP(②協会けんぽ申込名簿!N22,ｺｰｽｺｰﾄﾞ・ﾌﾟﾙﾀﾞｳﾝﾘｽﾄ!A:B,2,FALSE),"")</f>
        <v/>
      </c>
      <c r="AH12" s="106"/>
      <c r="AI12" s="106"/>
      <c r="AJ12" s="106"/>
      <c r="AK12" s="114" t="str">
        <f>IFERROR(VLOOKUP(②協会けんぽ申込名簿!O22,ｺｰｽｺｰﾄﾞ・ﾌﾟﾙﾀﾞｳﾝﾘｽﾄ!A:B,2,FALSE),"")</f>
        <v/>
      </c>
      <c r="AL12" s="106"/>
      <c r="AM12" s="106"/>
      <c r="AN12" s="106"/>
      <c r="AO12" s="114" t="str">
        <f>IFERROR(VLOOKUP(②協会けんぽ申込名簿!P22,ｺｰｽｺｰﾄﾞ・ﾌﾟﾙﾀﾞｳﾝﾘｽﾄ!A:B,2,FALSE),"")</f>
        <v/>
      </c>
      <c r="AP12" s="106"/>
      <c r="AQ12" s="106"/>
      <c r="AR12" s="106"/>
      <c r="AS12" s="114" t="str">
        <f>IFERROR(VLOOKUP(②協会けんぽ申込名簿!Q22,ｺｰｽｺｰﾄﾞ・ﾌﾟﾙﾀﾞｳﾝﾘｽﾄ!A:B,2,FALSE),"")</f>
        <v/>
      </c>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10"/>
      <c r="BP12" s="106"/>
    </row>
    <row r="13" spans="1:68" x14ac:dyDescent="0.4">
      <c r="A13" s="114">
        <f>②協会けんぽ申込名簿!C23</f>
        <v>0</v>
      </c>
      <c r="B13" s="107"/>
      <c r="C13" s="108"/>
      <c r="D13" s="106"/>
      <c r="E13" s="117">
        <f>②協会けんぽ申込名簿!E23</f>
        <v>0</v>
      </c>
      <c r="F13" s="117">
        <f>②協会けんぽ申込名簿!F23</f>
        <v>0</v>
      </c>
      <c r="G13" s="117">
        <f>②協会けんぽ申込名簿!G23</f>
        <v>0</v>
      </c>
      <c r="H13" s="119">
        <f>②協会けんぽ申込名簿!H23</f>
        <v>0</v>
      </c>
      <c r="I13" s="106"/>
      <c r="J13" s="117">
        <f>②協会けんぽ申込名簿!K23</f>
        <v>0</v>
      </c>
      <c r="K13" s="106"/>
      <c r="L13" s="109"/>
      <c r="M13" s="106"/>
      <c r="N13" s="106"/>
      <c r="O13" s="106"/>
      <c r="P13" s="106"/>
      <c r="Q13" s="106"/>
      <c r="R13" s="106"/>
      <c r="S13" s="106"/>
      <c r="T13" s="106"/>
      <c r="U13" s="106"/>
      <c r="V13" s="106"/>
      <c r="W13" s="114">
        <f>②協会けんぽ申込名簿!L23</f>
        <v>0</v>
      </c>
      <c r="X13" s="117" t="str">
        <f>IFERROR(VLOOKUP(②協会けんぽ申込名簿!L23,ｺｰｽｺｰﾄﾞ・ﾌﾟﾙﾀﾞｳﾝﾘｽﾄ!A:B,2,FALSE),"")</f>
        <v/>
      </c>
      <c r="Y13" s="106"/>
      <c r="Z13" s="106"/>
      <c r="AA13" s="106"/>
      <c r="AB13" s="114" t="str">
        <f>②協会けんぽ申込名簿!R23&amp;"･"&amp;②協会けんぽ申込名簿!M23&amp;"･"&amp;②協会けんぽ申込名簿!N23&amp;"･"&amp;②協会けんぽ申込名簿!O23&amp;"･"&amp;②協会けんぽ申込名簿!P23&amp;"･"&amp;②協会けんぽ申込名簿!Q23</f>
        <v>･････</v>
      </c>
      <c r="AC13" s="121" t="str">
        <f>IFERROR(VLOOKUP(②協会けんぽ申込名簿!M23,ｺｰｽｺｰﾄﾞ・ﾌﾟﾙﾀﾞｳﾝﾘｽﾄ!A:B,2,FALSE),"")</f>
        <v/>
      </c>
      <c r="AD13" s="106"/>
      <c r="AE13" s="106"/>
      <c r="AF13" s="106"/>
      <c r="AG13" s="114" t="str">
        <f>IFERROR(VLOOKUP(②協会けんぽ申込名簿!N23,ｺｰｽｺｰﾄﾞ・ﾌﾟﾙﾀﾞｳﾝﾘｽﾄ!A:B,2,FALSE),"")</f>
        <v/>
      </c>
      <c r="AH13" s="106"/>
      <c r="AI13" s="106"/>
      <c r="AJ13" s="106"/>
      <c r="AK13" s="114" t="str">
        <f>IFERROR(VLOOKUP(②協会けんぽ申込名簿!O23,ｺｰｽｺｰﾄﾞ・ﾌﾟﾙﾀﾞｳﾝﾘｽﾄ!A:B,2,FALSE),"")</f>
        <v/>
      </c>
      <c r="AL13" s="106"/>
      <c r="AM13" s="106"/>
      <c r="AN13" s="106"/>
      <c r="AO13" s="114" t="str">
        <f>IFERROR(VLOOKUP(②協会けんぽ申込名簿!P23,ｺｰｽｺｰﾄﾞ・ﾌﾟﾙﾀﾞｳﾝﾘｽﾄ!A:B,2,FALSE),"")</f>
        <v/>
      </c>
      <c r="AP13" s="106"/>
      <c r="AQ13" s="106"/>
      <c r="AR13" s="106"/>
      <c r="AS13" s="114" t="str">
        <f>IFERROR(VLOOKUP(②協会けんぽ申込名簿!Q23,ｺｰｽｺｰﾄﾞ・ﾌﾟﾙﾀﾞｳﾝﾘｽﾄ!A:B,2,FALSE),"")</f>
        <v/>
      </c>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10"/>
      <c r="BP13" s="106"/>
    </row>
    <row r="14" spans="1:68" x14ac:dyDescent="0.4">
      <c r="A14" s="114">
        <f>②協会けんぽ申込名簿!C24</f>
        <v>0</v>
      </c>
      <c r="B14" s="107"/>
      <c r="C14" s="108"/>
      <c r="D14" s="106"/>
      <c r="E14" s="117">
        <f>②協会けんぽ申込名簿!E24</f>
        <v>0</v>
      </c>
      <c r="F14" s="117">
        <f>②協会けんぽ申込名簿!F24</f>
        <v>0</v>
      </c>
      <c r="G14" s="117">
        <f>②協会けんぽ申込名簿!G24</f>
        <v>0</v>
      </c>
      <c r="H14" s="119">
        <f>②協会けんぽ申込名簿!H24</f>
        <v>0</v>
      </c>
      <c r="I14" s="106"/>
      <c r="J14" s="117">
        <f>②協会けんぽ申込名簿!K24</f>
        <v>0</v>
      </c>
      <c r="K14" s="106"/>
      <c r="L14" s="109"/>
      <c r="M14" s="106"/>
      <c r="N14" s="106"/>
      <c r="O14" s="106"/>
      <c r="P14" s="106"/>
      <c r="Q14" s="106"/>
      <c r="R14" s="106"/>
      <c r="S14" s="106"/>
      <c r="T14" s="106"/>
      <c r="U14" s="106"/>
      <c r="V14" s="106"/>
      <c r="W14" s="114">
        <f>②協会けんぽ申込名簿!L24</f>
        <v>0</v>
      </c>
      <c r="X14" s="117" t="str">
        <f>IFERROR(VLOOKUP(②協会けんぽ申込名簿!L24,ｺｰｽｺｰﾄﾞ・ﾌﾟﾙﾀﾞｳﾝﾘｽﾄ!A:B,2,FALSE),"")</f>
        <v/>
      </c>
      <c r="Y14" s="106"/>
      <c r="Z14" s="106"/>
      <c r="AA14" s="106"/>
      <c r="AB14" s="114" t="str">
        <f>②協会けんぽ申込名簿!R24&amp;"･"&amp;②協会けんぽ申込名簿!M24&amp;"･"&amp;②協会けんぽ申込名簿!N24&amp;"･"&amp;②協会けんぽ申込名簿!O24&amp;"･"&amp;②協会けんぽ申込名簿!P24&amp;"･"&amp;②協会けんぽ申込名簿!Q24</f>
        <v>･････</v>
      </c>
      <c r="AC14" s="121" t="str">
        <f>IFERROR(VLOOKUP(②協会けんぽ申込名簿!M24,ｺｰｽｺｰﾄﾞ・ﾌﾟﾙﾀﾞｳﾝﾘｽﾄ!A:B,2,FALSE),"")</f>
        <v/>
      </c>
      <c r="AD14" s="106"/>
      <c r="AE14" s="106"/>
      <c r="AF14" s="106"/>
      <c r="AG14" s="114" t="str">
        <f>IFERROR(VLOOKUP(②協会けんぽ申込名簿!N24,ｺｰｽｺｰﾄﾞ・ﾌﾟﾙﾀﾞｳﾝﾘｽﾄ!A:B,2,FALSE),"")</f>
        <v/>
      </c>
      <c r="AH14" s="106"/>
      <c r="AI14" s="106"/>
      <c r="AJ14" s="106"/>
      <c r="AK14" s="114" t="str">
        <f>IFERROR(VLOOKUP(②協会けんぽ申込名簿!O24,ｺｰｽｺｰﾄﾞ・ﾌﾟﾙﾀﾞｳﾝﾘｽﾄ!A:B,2,FALSE),"")</f>
        <v/>
      </c>
      <c r="AL14" s="106"/>
      <c r="AM14" s="106"/>
      <c r="AN14" s="106"/>
      <c r="AO14" s="114" t="str">
        <f>IFERROR(VLOOKUP(②協会けんぽ申込名簿!P24,ｺｰｽｺｰﾄﾞ・ﾌﾟﾙﾀﾞｳﾝﾘｽﾄ!A:B,2,FALSE),"")</f>
        <v/>
      </c>
      <c r="AP14" s="106"/>
      <c r="AQ14" s="106"/>
      <c r="AR14" s="106"/>
      <c r="AS14" s="114" t="str">
        <f>IFERROR(VLOOKUP(②協会けんぽ申込名簿!Q24,ｺｰｽｺｰﾄﾞ・ﾌﾟﾙﾀﾞｳﾝﾘｽﾄ!A:B,2,FALSE),"")</f>
        <v/>
      </c>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10"/>
      <c r="BP14" s="106"/>
    </row>
    <row r="15" spans="1:68" x14ac:dyDescent="0.4">
      <c r="A15" s="114">
        <f>②協会けんぽ申込名簿!C25</f>
        <v>0</v>
      </c>
      <c r="B15" s="107"/>
      <c r="C15" s="108"/>
      <c r="D15" s="106"/>
      <c r="E15" s="117">
        <f>②協会けんぽ申込名簿!E25</f>
        <v>0</v>
      </c>
      <c r="F15" s="117">
        <f>②協会けんぽ申込名簿!F25</f>
        <v>0</v>
      </c>
      <c r="G15" s="117">
        <f>②協会けんぽ申込名簿!G25</f>
        <v>0</v>
      </c>
      <c r="H15" s="119">
        <f>②協会けんぽ申込名簿!H25</f>
        <v>0</v>
      </c>
      <c r="I15" s="106"/>
      <c r="J15" s="117">
        <f>②協会けんぽ申込名簿!K25</f>
        <v>0</v>
      </c>
      <c r="K15" s="106"/>
      <c r="L15" s="109"/>
      <c r="M15" s="106"/>
      <c r="N15" s="106"/>
      <c r="O15" s="106"/>
      <c r="P15" s="106"/>
      <c r="Q15" s="106"/>
      <c r="R15" s="106"/>
      <c r="S15" s="106"/>
      <c r="T15" s="106"/>
      <c r="U15" s="106"/>
      <c r="V15" s="106"/>
      <c r="W15" s="114">
        <f>②協会けんぽ申込名簿!L25</f>
        <v>0</v>
      </c>
      <c r="X15" s="117" t="str">
        <f>IFERROR(VLOOKUP(②協会けんぽ申込名簿!L25,ｺｰｽｺｰﾄﾞ・ﾌﾟﾙﾀﾞｳﾝﾘｽﾄ!A:B,2,FALSE),"")</f>
        <v/>
      </c>
      <c r="Y15" s="106"/>
      <c r="Z15" s="106"/>
      <c r="AA15" s="106"/>
      <c r="AB15" s="114" t="str">
        <f>②協会けんぽ申込名簿!R25&amp;"･"&amp;②協会けんぽ申込名簿!M25&amp;"･"&amp;②協会けんぽ申込名簿!N25&amp;"･"&amp;②協会けんぽ申込名簿!O25&amp;"･"&amp;②協会けんぽ申込名簿!P25&amp;"･"&amp;②協会けんぽ申込名簿!Q25</f>
        <v>･････</v>
      </c>
      <c r="AC15" s="121" t="str">
        <f>IFERROR(VLOOKUP(②協会けんぽ申込名簿!M25,ｺｰｽｺｰﾄﾞ・ﾌﾟﾙﾀﾞｳﾝﾘｽﾄ!A:B,2,FALSE),"")</f>
        <v/>
      </c>
      <c r="AD15" s="106"/>
      <c r="AE15" s="106"/>
      <c r="AF15" s="106"/>
      <c r="AG15" s="114" t="str">
        <f>IFERROR(VLOOKUP(②協会けんぽ申込名簿!N25,ｺｰｽｺｰﾄﾞ・ﾌﾟﾙﾀﾞｳﾝﾘｽﾄ!A:B,2,FALSE),"")</f>
        <v/>
      </c>
      <c r="AH15" s="106"/>
      <c r="AI15" s="106"/>
      <c r="AJ15" s="106"/>
      <c r="AK15" s="114" t="str">
        <f>IFERROR(VLOOKUP(②協会けんぽ申込名簿!O25,ｺｰｽｺｰﾄﾞ・ﾌﾟﾙﾀﾞｳﾝﾘｽﾄ!A:B,2,FALSE),"")</f>
        <v/>
      </c>
      <c r="AL15" s="106"/>
      <c r="AM15" s="106"/>
      <c r="AN15" s="106"/>
      <c r="AO15" s="114" t="str">
        <f>IFERROR(VLOOKUP(②協会けんぽ申込名簿!P25,ｺｰｽｺｰﾄﾞ・ﾌﾟﾙﾀﾞｳﾝﾘｽﾄ!A:B,2,FALSE),"")</f>
        <v/>
      </c>
      <c r="AP15" s="106"/>
      <c r="AQ15" s="106"/>
      <c r="AR15" s="106"/>
      <c r="AS15" s="114" t="str">
        <f>IFERROR(VLOOKUP(②協会けんぽ申込名簿!Q25,ｺｰｽｺｰﾄﾞ・ﾌﾟﾙﾀﾞｳﾝﾘｽﾄ!A:B,2,FALSE),"")</f>
        <v/>
      </c>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10"/>
      <c r="BP15" s="106"/>
    </row>
    <row r="16" spans="1:68" x14ac:dyDescent="0.4">
      <c r="A16" s="114">
        <f>②協会けんぽ申込名簿!C26</f>
        <v>0</v>
      </c>
      <c r="B16" s="107"/>
      <c r="C16" s="108"/>
      <c r="D16" s="106"/>
      <c r="E16" s="117">
        <f>②協会けんぽ申込名簿!E26</f>
        <v>0</v>
      </c>
      <c r="F16" s="117">
        <f>②協会けんぽ申込名簿!F26</f>
        <v>0</v>
      </c>
      <c r="G16" s="117">
        <f>②協会けんぽ申込名簿!G26</f>
        <v>0</v>
      </c>
      <c r="H16" s="119">
        <f>②協会けんぽ申込名簿!H26</f>
        <v>0</v>
      </c>
      <c r="I16" s="106"/>
      <c r="J16" s="117">
        <f>②協会けんぽ申込名簿!K26</f>
        <v>0</v>
      </c>
      <c r="K16" s="106"/>
      <c r="L16" s="109"/>
      <c r="M16" s="106"/>
      <c r="N16" s="106"/>
      <c r="O16" s="106"/>
      <c r="P16" s="106"/>
      <c r="Q16" s="106"/>
      <c r="R16" s="106"/>
      <c r="S16" s="106"/>
      <c r="T16" s="106"/>
      <c r="U16" s="106"/>
      <c r="V16" s="106"/>
      <c r="W16" s="114">
        <f>②協会けんぽ申込名簿!L26</f>
        <v>0</v>
      </c>
      <c r="X16" s="117" t="str">
        <f>IFERROR(VLOOKUP(②協会けんぽ申込名簿!L26,ｺｰｽｺｰﾄﾞ・ﾌﾟﾙﾀﾞｳﾝﾘｽﾄ!A:B,2,FALSE),"")</f>
        <v/>
      </c>
      <c r="Y16" s="106"/>
      <c r="Z16" s="106"/>
      <c r="AA16" s="106"/>
      <c r="AB16" s="114" t="str">
        <f>②協会けんぽ申込名簿!R26&amp;"･"&amp;②協会けんぽ申込名簿!M26&amp;"･"&amp;②協会けんぽ申込名簿!N26&amp;"･"&amp;②協会けんぽ申込名簿!O26&amp;"･"&amp;②協会けんぽ申込名簿!P26&amp;"･"&amp;②協会けんぽ申込名簿!Q26</f>
        <v>･････</v>
      </c>
      <c r="AC16" s="121" t="str">
        <f>IFERROR(VLOOKUP(②協会けんぽ申込名簿!M26,ｺｰｽｺｰﾄﾞ・ﾌﾟﾙﾀﾞｳﾝﾘｽﾄ!A:B,2,FALSE),"")</f>
        <v/>
      </c>
      <c r="AD16" s="106"/>
      <c r="AE16" s="106"/>
      <c r="AF16" s="106"/>
      <c r="AG16" s="114" t="str">
        <f>IFERROR(VLOOKUP(②協会けんぽ申込名簿!N26,ｺｰｽｺｰﾄﾞ・ﾌﾟﾙﾀﾞｳﾝﾘｽﾄ!A:B,2,FALSE),"")</f>
        <v/>
      </c>
      <c r="AH16" s="106"/>
      <c r="AI16" s="106"/>
      <c r="AJ16" s="106"/>
      <c r="AK16" s="114" t="str">
        <f>IFERROR(VLOOKUP(②協会けんぽ申込名簿!O26,ｺｰｽｺｰﾄﾞ・ﾌﾟﾙﾀﾞｳﾝﾘｽﾄ!A:B,2,FALSE),"")</f>
        <v/>
      </c>
      <c r="AL16" s="106"/>
      <c r="AM16" s="106"/>
      <c r="AN16" s="106"/>
      <c r="AO16" s="114" t="str">
        <f>IFERROR(VLOOKUP(②協会けんぽ申込名簿!P26,ｺｰｽｺｰﾄﾞ・ﾌﾟﾙﾀﾞｳﾝﾘｽﾄ!A:B,2,FALSE),"")</f>
        <v/>
      </c>
      <c r="AP16" s="106"/>
      <c r="AQ16" s="106"/>
      <c r="AR16" s="106"/>
      <c r="AS16" s="114" t="str">
        <f>IFERROR(VLOOKUP(②協会けんぽ申込名簿!Q26,ｺｰｽｺｰﾄﾞ・ﾌﾟﾙﾀﾞｳﾝﾘｽﾄ!A:B,2,FALSE),"")</f>
        <v/>
      </c>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10"/>
      <c r="BP16" s="106"/>
    </row>
    <row r="17" spans="1:68" x14ac:dyDescent="0.4">
      <c r="A17" s="114">
        <f>②協会けんぽ申込名簿!C27</f>
        <v>0</v>
      </c>
      <c r="B17" s="107"/>
      <c r="C17" s="108"/>
      <c r="D17" s="106"/>
      <c r="E17" s="117">
        <f>②協会けんぽ申込名簿!E27</f>
        <v>0</v>
      </c>
      <c r="F17" s="117">
        <f>②協会けんぽ申込名簿!F27</f>
        <v>0</v>
      </c>
      <c r="G17" s="117">
        <f>②協会けんぽ申込名簿!G27</f>
        <v>0</v>
      </c>
      <c r="H17" s="119">
        <f>②協会けんぽ申込名簿!H27</f>
        <v>0</v>
      </c>
      <c r="I17" s="106"/>
      <c r="J17" s="117">
        <f>②協会けんぽ申込名簿!K27</f>
        <v>0</v>
      </c>
      <c r="K17" s="106"/>
      <c r="L17" s="109"/>
      <c r="M17" s="106"/>
      <c r="N17" s="106"/>
      <c r="O17" s="106"/>
      <c r="P17" s="106"/>
      <c r="Q17" s="106"/>
      <c r="R17" s="106"/>
      <c r="S17" s="106"/>
      <c r="T17" s="106"/>
      <c r="U17" s="106"/>
      <c r="V17" s="106"/>
      <c r="W17" s="114">
        <f>②協会けんぽ申込名簿!L27</f>
        <v>0</v>
      </c>
      <c r="X17" s="117" t="str">
        <f>IFERROR(VLOOKUP(②協会けんぽ申込名簿!L27,ｺｰｽｺｰﾄﾞ・ﾌﾟﾙﾀﾞｳﾝﾘｽﾄ!A:B,2,FALSE),"")</f>
        <v/>
      </c>
      <c r="Y17" s="106"/>
      <c r="Z17" s="106"/>
      <c r="AA17" s="106"/>
      <c r="AB17" s="114" t="str">
        <f>②協会けんぽ申込名簿!R27&amp;"･"&amp;②協会けんぽ申込名簿!M27&amp;"･"&amp;②協会けんぽ申込名簿!N27&amp;"･"&amp;②協会けんぽ申込名簿!O27&amp;"･"&amp;②協会けんぽ申込名簿!P27&amp;"･"&amp;②協会けんぽ申込名簿!Q27</f>
        <v>･････</v>
      </c>
      <c r="AC17" s="121" t="str">
        <f>IFERROR(VLOOKUP(②協会けんぽ申込名簿!M27,ｺｰｽｺｰﾄﾞ・ﾌﾟﾙﾀﾞｳﾝﾘｽﾄ!A:B,2,FALSE),"")</f>
        <v/>
      </c>
      <c r="AD17" s="106"/>
      <c r="AE17" s="106"/>
      <c r="AF17" s="106"/>
      <c r="AG17" s="114" t="str">
        <f>IFERROR(VLOOKUP(②協会けんぽ申込名簿!N27,ｺｰｽｺｰﾄﾞ・ﾌﾟﾙﾀﾞｳﾝﾘｽﾄ!A:B,2,FALSE),"")</f>
        <v/>
      </c>
      <c r="AH17" s="106"/>
      <c r="AI17" s="106"/>
      <c r="AJ17" s="106"/>
      <c r="AK17" s="114" t="str">
        <f>IFERROR(VLOOKUP(②協会けんぽ申込名簿!O27,ｺｰｽｺｰﾄﾞ・ﾌﾟﾙﾀﾞｳﾝﾘｽﾄ!A:B,2,FALSE),"")</f>
        <v/>
      </c>
      <c r="AL17" s="106"/>
      <c r="AM17" s="106"/>
      <c r="AN17" s="106"/>
      <c r="AO17" s="114" t="str">
        <f>IFERROR(VLOOKUP(②協会けんぽ申込名簿!P27,ｺｰｽｺｰﾄﾞ・ﾌﾟﾙﾀﾞｳﾝﾘｽﾄ!A:B,2,FALSE),"")</f>
        <v/>
      </c>
      <c r="AP17" s="106"/>
      <c r="AQ17" s="106"/>
      <c r="AR17" s="106"/>
      <c r="AS17" s="114" t="str">
        <f>IFERROR(VLOOKUP(②協会けんぽ申込名簿!Q27,ｺｰｽｺｰﾄﾞ・ﾌﾟﾙﾀﾞｳﾝﾘｽﾄ!A:B,2,FALSE),"")</f>
        <v/>
      </c>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10"/>
      <c r="BP17" s="106"/>
    </row>
    <row r="18" spans="1:68" x14ac:dyDescent="0.4">
      <c r="A18" s="114">
        <f>②協会けんぽ申込名簿!C28</f>
        <v>0</v>
      </c>
      <c r="B18" s="107"/>
      <c r="C18" s="108"/>
      <c r="D18" s="106"/>
      <c r="E18" s="117">
        <f>②協会けんぽ申込名簿!E28</f>
        <v>0</v>
      </c>
      <c r="F18" s="117">
        <f>②協会けんぽ申込名簿!F28</f>
        <v>0</v>
      </c>
      <c r="G18" s="117">
        <f>②協会けんぽ申込名簿!G28</f>
        <v>0</v>
      </c>
      <c r="H18" s="119">
        <f>②協会けんぽ申込名簿!H28</f>
        <v>0</v>
      </c>
      <c r="I18" s="106"/>
      <c r="J18" s="117">
        <f>②協会けんぽ申込名簿!K28</f>
        <v>0</v>
      </c>
      <c r="K18" s="106"/>
      <c r="L18" s="109"/>
      <c r="M18" s="106"/>
      <c r="N18" s="106"/>
      <c r="O18" s="106"/>
      <c r="P18" s="106"/>
      <c r="Q18" s="106"/>
      <c r="R18" s="106"/>
      <c r="S18" s="106"/>
      <c r="T18" s="106"/>
      <c r="U18" s="106"/>
      <c r="V18" s="106"/>
      <c r="W18" s="114">
        <f>②協会けんぽ申込名簿!L28</f>
        <v>0</v>
      </c>
      <c r="X18" s="117" t="str">
        <f>IFERROR(VLOOKUP(②協会けんぽ申込名簿!L28,ｺｰｽｺｰﾄﾞ・ﾌﾟﾙﾀﾞｳﾝﾘｽﾄ!A:B,2,FALSE),"")</f>
        <v/>
      </c>
      <c r="Y18" s="106"/>
      <c r="Z18" s="106"/>
      <c r="AA18" s="106"/>
      <c r="AB18" s="114" t="str">
        <f>②協会けんぽ申込名簿!R28&amp;"･"&amp;②協会けんぽ申込名簿!M28&amp;"･"&amp;②協会けんぽ申込名簿!N28&amp;"･"&amp;②協会けんぽ申込名簿!O28&amp;"･"&amp;②協会けんぽ申込名簿!P28&amp;"･"&amp;②協会けんぽ申込名簿!Q28</f>
        <v>･････</v>
      </c>
      <c r="AC18" s="121" t="str">
        <f>IFERROR(VLOOKUP(②協会けんぽ申込名簿!M28,ｺｰｽｺｰﾄﾞ・ﾌﾟﾙﾀﾞｳﾝﾘｽﾄ!A:B,2,FALSE),"")</f>
        <v/>
      </c>
      <c r="AD18" s="106"/>
      <c r="AE18" s="106"/>
      <c r="AF18" s="106"/>
      <c r="AG18" s="114" t="str">
        <f>IFERROR(VLOOKUP(②協会けんぽ申込名簿!N28,ｺｰｽｺｰﾄﾞ・ﾌﾟﾙﾀﾞｳﾝﾘｽﾄ!A:B,2,FALSE),"")</f>
        <v/>
      </c>
      <c r="AH18" s="106"/>
      <c r="AI18" s="106"/>
      <c r="AJ18" s="106"/>
      <c r="AK18" s="114" t="str">
        <f>IFERROR(VLOOKUP(②協会けんぽ申込名簿!O28,ｺｰｽｺｰﾄﾞ・ﾌﾟﾙﾀﾞｳﾝﾘｽﾄ!A:B,2,FALSE),"")</f>
        <v/>
      </c>
      <c r="AL18" s="106"/>
      <c r="AM18" s="106"/>
      <c r="AN18" s="106"/>
      <c r="AO18" s="114" t="str">
        <f>IFERROR(VLOOKUP(②協会けんぽ申込名簿!P28,ｺｰｽｺｰﾄﾞ・ﾌﾟﾙﾀﾞｳﾝﾘｽﾄ!A:B,2,FALSE),"")</f>
        <v/>
      </c>
      <c r="AP18" s="106"/>
      <c r="AQ18" s="106"/>
      <c r="AR18" s="106"/>
      <c r="AS18" s="114" t="str">
        <f>IFERROR(VLOOKUP(②協会けんぽ申込名簿!Q28,ｺｰｽｺｰﾄﾞ・ﾌﾟﾙﾀﾞｳﾝﾘｽﾄ!A:B,2,FALSE),"")</f>
        <v/>
      </c>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10"/>
      <c r="BP18" s="106"/>
    </row>
    <row r="19" spans="1:68" x14ac:dyDescent="0.4">
      <c r="A19" s="114">
        <f>②協会けんぽ申込名簿!C29</f>
        <v>0</v>
      </c>
      <c r="B19" s="107"/>
      <c r="C19" s="108"/>
      <c r="D19" s="106"/>
      <c r="E19" s="117">
        <f>②協会けんぽ申込名簿!E29</f>
        <v>0</v>
      </c>
      <c r="F19" s="117">
        <f>②協会けんぽ申込名簿!F29</f>
        <v>0</v>
      </c>
      <c r="G19" s="117">
        <f>②協会けんぽ申込名簿!G29</f>
        <v>0</v>
      </c>
      <c r="H19" s="119">
        <f>②協会けんぽ申込名簿!H29</f>
        <v>0</v>
      </c>
      <c r="I19" s="106"/>
      <c r="J19" s="117">
        <f>②協会けんぽ申込名簿!K29</f>
        <v>0</v>
      </c>
      <c r="K19" s="106"/>
      <c r="L19" s="109"/>
      <c r="M19" s="106"/>
      <c r="N19" s="106"/>
      <c r="O19" s="106"/>
      <c r="P19" s="106"/>
      <c r="Q19" s="106"/>
      <c r="R19" s="106"/>
      <c r="S19" s="106"/>
      <c r="T19" s="106"/>
      <c r="U19" s="106"/>
      <c r="V19" s="106"/>
      <c r="W19" s="114">
        <f>②協会けんぽ申込名簿!L29</f>
        <v>0</v>
      </c>
      <c r="X19" s="117" t="str">
        <f>IFERROR(VLOOKUP(②協会けんぽ申込名簿!L29,ｺｰｽｺｰﾄﾞ・ﾌﾟﾙﾀﾞｳﾝﾘｽﾄ!A:B,2,FALSE),"")</f>
        <v/>
      </c>
      <c r="Y19" s="106"/>
      <c r="Z19" s="106"/>
      <c r="AA19" s="106"/>
      <c r="AB19" s="114" t="str">
        <f>②協会けんぽ申込名簿!R29&amp;"･"&amp;②協会けんぽ申込名簿!M29&amp;"･"&amp;②協会けんぽ申込名簿!N29&amp;"･"&amp;②協会けんぽ申込名簿!O29&amp;"･"&amp;②協会けんぽ申込名簿!P29&amp;"･"&amp;②協会けんぽ申込名簿!Q29</f>
        <v>･････</v>
      </c>
      <c r="AC19" s="121" t="str">
        <f>IFERROR(VLOOKUP(②協会けんぽ申込名簿!M29,ｺｰｽｺｰﾄﾞ・ﾌﾟﾙﾀﾞｳﾝﾘｽﾄ!A:B,2,FALSE),"")</f>
        <v/>
      </c>
      <c r="AD19" s="106"/>
      <c r="AE19" s="106"/>
      <c r="AF19" s="106"/>
      <c r="AG19" s="114" t="str">
        <f>IFERROR(VLOOKUP(②協会けんぽ申込名簿!N29,ｺｰｽｺｰﾄﾞ・ﾌﾟﾙﾀﾞｳﾝﾘｽﾄ!A:B,2,FALSE),"")</f>
        <v/>
      </c>
      <c r="AH19" s="106"/>
      <c r="AI19" s="106"/>
      <c r="AJ19" s="106"/>
      <c r="AK19" s="114" t="str">
        <f>IFERROR(VLOOKUP(②協会けんぽ申込名簿!O29,ｺｰｽｺｰﾄﾞ・ﾌﾟﾙﾀﾞｳﾝﾘｽﾄ!A:B,2,FALSE),"")</f>
        <v/>
      </c>
      <c r="AL19" s="106"/>
      <c r="AM19" s="106"/>
      <c r="AN19" s="106"/>
      <c r="AO19" s="114" t="str">
        <f>IFERROR(VLOOKUP(②協会けんぽ申込名簿!P29,ｺｰｽｺｰﾄﾞ・ﾌﾟﾙﾀﾞｳﾝﾘｽﾄ!A:B,2,FALSE),"")</f>
        <v/>
      </c>
      <c r="AP19" s="106"/>
      <c r="AQ19" s="106"/>
      <c r="AR19" s="106"/>
      <c r="AS19" s="114" t="str">
        <f>IFERROR(VLOOKUP(②協会けんぽ申込名簿!Q29,ｺｰｽｺｰﾄﾞ・ﾌﾟﾙﾀﾞｳﾝﾘｽﾄ!A:B,2,FALSE),"")</f>
        <v/>
      </c>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10"/>
      <c r="BP19" s="106"/>
    </row>
    <row r="20" spans="1:68" x14ac:dyDescent="0.4">
      <c r="A20" s="114">
        <f>②協会けんぽ申込名簿!C30</f>
        <v>0</v>
      </c>
      <c r="B20" s="107"/>
      <c r="C20" s="108"/>
      <c r="D20" s="106"/>
      <c r="E20" s="117">
        <f>②協会けんぽ申込名簿!E30</f>
        <v>0</v>
      </c>
      <c r="F20" s="117">
        <f>②協会けんぽ申込名簿!F30</f>
        <v>0</v>
      </c>
      <c r="G20" s="117">
        <f>②協会けんぽ申込名簿!G30</f>
        <v>0</v>
      </c>
      <c r="H20" s="119">
        <f>②協会けんぽ申込名簿!H30</f>
        <v>0</v>
      </c>
      <c r="I20" s="106"/>
      <c r="J20" s="117">
        <f>②協会けんぽ申込名簿!K30</f>
        <v>0</v>
      </c>
      <c r="K20" s="106"/>
      <c r="L20" s="109"/>
      <c r="M20" s="106"/>
      <c r="N20" s="106"/>
      <c r="O20" s="106"/>
      <c r="P20" s="106"/>
      <c r="Q20" s="106"/>
      <c r="R20" s="106"/>
      <c r="S20" s="106"/>
      <c r="T20" s="106"/>
      <c r="U20" s="106"/>
      <c r="V20" s="106"/>
      <c r="W20" s="114">
        <f>②協会けんぽ申込名簿!L30</f>
        <v>0</v>
      </c>
      <c r="X20" s="117" t="str">
        <f>IFERROR(VLOOKUP(②協会けんぽ申込名簿!L30,ｺｰｽｺｰﾄﾞ・ﾌﾟﾙﾀﾞｳﾝﾘｽﾄ!A:B,2,FALSE),"")</f>
        <v/>
      </c>
      <c r="Y20" s="106"/>
      <c r="Z20" s="106"/>
      <c r="AA20" s="106"/>
      <c r="AB20" s="114" t="str">
        <f>②協会けんぽ申込名簿!R30&amp;"･"&amp;②協会けんぽ申込名簿!M30&amp;"･"&amp;②協会けんぽ申込名簿!N30&amp;"･"&amp;②協会けんぽ申込名簿!O30&amp;"･"&amp;②協会けんぽ申込名簿!P30&amp;"･"&amp;②協会けんぽ申込名簿!Q30</f>
        <v>･････</v>
      </c>
      <c r="AC20" s="121" t="str">
        <f>IFERROR(VLOOKUP(②協会けんぽ申込名簿!M30,ｺｰｽｺｰﾄﾞ・ﾌﾟﾙﾀﾞｳﾝﾘｽﾄ!A:B,2,FALSE),"")</f>
        <v/>
      </c>
      <c r="AD20" s="106"/>
      <c r="AE20" s="106"/>
      <c r="AF20" s="106"/>
      <c r="AG20" s="114" t="str">
        <f>IFERROR(VLOOKUP(②協会けんぽ申込名簿!N30,ｺｰｽｺｰﾄﾞ・ﾌﾟﾙﾀﾞｳﾝﾘｽﾄ!A:B,2,FALSE),"")</f>
        <v/>
      </c>
      <c r="AH20" s="106"/>
      <c r="AI20" s="106"/>
      <c r="AJ20" s="106"/>
      <c r="AK20" s="114" t="str">
        <f>IFERROR(VLOOKUP(②協会けんぽ申込名簿!O30,ｺｰｽｺｰﾄﾞ・ﾌﾟﾙﾀﾞｳﾝﾘｽﾄ!A:B,2,FALSE),"")</f>
        <v/>
      </c>
      <c r="AL20" s="106"/>
      <c r="AM20" s="106"/>
      <c r="AN20" s="106"/>
      <c r="AO20" s="114" t="str">
        <f>IFERROR(VLOOKUP(②協会けんぽ申込名簿!P30,ｺｰｽｺｰﾄﾞ・ﾌﾟﾙﾀﾞｳﾝﾘｽﾄ!A:B,2,FALSE),"")</f>
        <v/>
      </c>
      <c r="AP20" s="106"/>
      <c r="AQ20" s="106"/>
      <c r="AR20" s="106"/>
      <c r="AS20" s="114" t="str">
        <f>IFERROR(VLOOKUP(②協会けんぽ申込名簿!Q30,ｺｰｽｺｰﾄﾞ・ﾌﾟﾙﾀﾞｳﾝﾘｽﾄ!A:B,2,FALSE),"")</f>
        <v/>
      </c>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10"/>
      <c r="BP20" s="106"/>
    </row>
    <row r="21" spans="1:68" x14ac:dyDescent="0.4">
      <c r="A21" s="114">
        <f>②協会けんぽ申込名簿!C31</f>
        <v>0</v>
      </c>
      <c r="B21" s="107"/>
      <c r="C21" s="108"/>
      <c r="D21" s="106"/>
      <c r="E21" s="117">
        <f>②協会けんぽ申込名簿!E31</f>
        <v>0</v>
      </c>
      <c r="F21" s="117">
        <f>②協会けんぽ申込名簿!F31</f>
        <v>0</v>
      </c>
      <c r="G21" s="117">
        <f>②協会けんぽ申込名簿!G31</f>
        <v>0</v>
      </c>
      <c r="H21" s="119">
        <f>②協会けんぽ申込名簿!H31</f>
        <v>0</v>
      </c>
      <c r="I21" s="106"/>
      <c r="J21" s="117">
        <f>②協会けんぽ申込名簿!K31</f>
        <v>0</v>
      </c>
      <c r="K21" s="106"/>
      <c r="L21" s="109"/>
      <c r="M21" s="106"/>
      <c r="N21" s="106"/>
      <c r="O21" s="106"/>
      <c r="P21" s="106"/>
      <c r="Q21" s="106"/>
      <c r="R21" s="106"/>
      <c r="S21" s="106"/>
      <c r="T21" s="106"/>
      <c r="U21" s="106"/>
      <c r="V21" s="106"/>
      <c r="W21" s="114">
        <f>②協会けんぽ申込名簿!L31</f>
        <v>0</v>
      </c>
      <c r="X21" s="117" t="str">
        <f>IFERROR(VLOOKUP(②協会けんぽ申込名簿!L31,ｺｰｽｺｰﾄﾞ・ﾌﾟﾙﾀﾞｳﾝﾘｽﾄ!A:B,2,FALSE),"")</f>
        <v/>
      </c>
      <c r="Y21" s="106"/>
      <c r="Z21" s="106"/>
      <c r="AA21" s="106"/>
      <c r="AB21" s="114" t="str">
        <f>②協会けんぽ申込名簿!R31&amp;"･"&amp;②協会けんぽ申込名簿!M31&amp;"･"&amp;②協会けんぽ申込名簿!N31&amp;"･"&amp;②協会けんぽ申込名簿!O31&amp;"･"&amp;②協会けんぽ申込名簿!P31&amp;"･"&amp;②協会けんぽ申込名簿!Q31</f>
        <v>･････</v>
      </c>
      <c r="AC21" s="121" t="str">
        <f>IFERROR(VLOOKUP(②協会けんぽ申込名簿!M31,ｺｰｽｺｰﾄﾞ・ﾌﾟﾙﾀﾞｳﾝﾘｽﾄ!A:B,2,FALSE),"")</f>
        <v/>
      </c>
      <c r="AD21" s="106"/>
      <c r="AE21" s="106"/>
      <c r="AF21" s="106"/>
      <c r="AG21" s="114" t="str">
        <f>IFERROR(VLOOKUP(②協会けんぽ申込名簿!N31,ｺｰｽｺｰﾄﾞ・ﾌﾟﾙﾀﾞｳﾝﾘｽﾄ!A:B,2,FALSE),"")</f>
        <v/>
      </c>
      <c r="AH21" s="106"/>
      <c r="AI21" s="106"/>
      <c r="AJ21" s="106"/>
      <c r="AK21" s="114" t="str">
        <f>IFERROR(VLOOKUP(②協会けんぽ申込名簿!O31,ｺｰｽｺｰﾄﾞ・ﾌﾟﾙﾀﾞｳﾝﾘｽﾄ!A:B,2,FALSE),"")</f>
        <v/>
      </c>
      <c r="AL21" s="106"/>
      <c r="AM21" s="106"/>
      <c r="AN21" s="106"/>
      <c r="AO21" s="114" t="str">
        <f>IFERROR(VLOOKUP(②協会けんぽ申込名簿!P31,ｺｰｽｺｰﾄﾞ・ﾌﾟﾙﾀﾞｳﾝﾘｽﾄ!A:B,2,FALSE),"")</f>
        <v/>
      </c>
      <c r="AP21" s="106"/>
      <c r="AQ21" s="106"/>
      <c r="AR21" s="106"/>
      <c r="AS21" s="114" t="str">
        <f>IFERROR(VLOOKUP(②協会けんぽ申込名簿!Q31,ｺｰｽｺｰﾄﾞ・ﾌﾟﾙﾀﾞｳﾝﾘｽﾄ!A:B,2,FALSE),"")</f>
        <v/>
      </c>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10"/>
      <c r="BP21" s="106"/>
    </row>
    <row r="22" spans="1:68" x14ac:dyDescent="0.4">
      <c r="A22" s="114">
        <f>②協会けんぽ申込名簿!C32</f>
        <v>0</v>
      </c>
      <c r="B22" s="107"/>
      <c r="C22" s="108"/>
      <c r="D22" s="106"/>
      <c r="E22" s="117">
        <f>②協会けんぽ申込名簿!E32</f>
        <v>0</v>
      </c>
      <c r="F22" s="117">
        <f>②協会けんぽ申込名簿!F32</f>
        <v>0</v>
      </c>
      <c r="G22" s="117">
        <f>②協会けんぽ申込名簿!G32</f>
        <v>0</v>
      </c>
      <c r="H22" s="119">
        <f>②協会けんぽ申込名簿!H32</f>
        <v>0</v>
      </c>
      <c r="I22" s="106"/>
      <c r="J22" s="117">
        <f>②協会けんぽ申込名簿!K32</f>
        <v>0</v>
      </c>
      <c r="K22" s="106"/>
      <c r="L22" s="109"/>
      <c r="M22" s="106"/>
      <c r="N22" s="106"/>
      <c r="O22" s="106"/>
      <c r="P22" s="106"/>
      <c r="Q22" s="106"/>
      <c r="R22" s="106"/>
      <c r="S22" s="106"/>
      <c r="T22" s="106"/>
      <c r="U22" s="106"/>
      <c r="V22" s="106"/>
      <c r="W22" s="114">
        <f>②協会けんぽ申込名簿!L32</f>
        <v>0</v>
      </c>
      <c r="X22" s="117" t="str">
        <f>IFERROR(VLOOKUP(②協会けんぽ申込名簿!L32,ｺｰｽｺｰﾄﾞ・ﾌﾟﾙﾀﾞｳﾝﾘｽﾄ!A:B,2,FALSE),"")</f>
        <v/>
      </c>
      <c r="Y22" s="106"/>
      <c r="Z22" s="106"/>
      <c r="AA22" s="106"/>
      <c r="AB22" s="114" t="str">
        <f>②協会けんぽ申込名簿!R32&amp;"･"&amp;②協会けんぽ申込名簿!M32&amp;"･"&amp;②協会けんぽ申込名簿!N32&amp;"･"&amp;②協会けんぽ申込名簿!O32&amp;"･"&amp;②協会けんぽ申込名簿!P32&amp;"･"&amp;②協会けんぽ申込名簿!Q32</f>
        <v>･････</v>
      </c>
      <c r="AC22" s="121" t="str">
        <f>IFERROR(VLOOKUP(②協会けんぽ申込名簿!M32,ｺｰｽｺｰﾄﾞ・ﾌﾟﾙﾀﾞｳﾝﾘｽﾄ!A:B,2,FALSE),"")</f>
        <v/>
      </c>
      <c r="AD22" s="106"/>
      <c r="AE22" s="106"/>
      <c r="AF22" s="106"/>
      <c r="AG22" s="114" t="str">
        <f>IFERROR(VLOOKUP(②協会けんぽ申込名簿!N32,ｺｰｽｺｰﾄﾞ・ﾌﾟﾙﾀﾞｳﾝﾘｽﾄ!A:B,2,FALSE),"")</f>
        <v/>
      </c>
      <c r="AH22" s="106"/>
      <c r="AI22" s="106"/>
      <c r="AJ22" s="106"/>
      <c r="AK22" s="114" t="str">
        <f>IFERROR(VLOOKUP(②協会けんぽ申込名簿!O32,ｺｰｽｺｰﾄﾞ・ﾌﾟﾙﾀﾞｳﾝﾘｽﾄ!A:B,2,FALSE),"")</f>
        <v/>
      </c>
      <c r="AL22" s="106"/>
      <c r="AM22" s="106"/>
      <c r="AN22" s="106"/>
      <c r="AO22" s="114" t="str">
        <f>IFERROR(VLOOKUP(②協会けんぽ申込名簿!P32,ｺｰｽｺｰﾄﾞ・ﾌﾟﾙﾀﾞｳﾝﾘｽﾄ!A:B,2,FALSE),"")</f>
        <v/>
      </c>
      <c r="AP22" s="106"/>
      <c r="AQ22" s="106"/>
      <c r="AR22" s="106"/>
      <c r="AS22" s="114" t="str">
        <f>IFERROR(VLOOKUP(②協会けんぽ申込名簿!Q32,ｺｰｽｺｰﾄﾞ・ﾌﾟﾙﾀﾞｳﾝﾘｽﾄ!A:B,2,FALSE),"")</f>
        <v/>
      </c>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10"/>
      <c r="BP22" s="106"/>
    </row>
    <row r="23" spans="1:68" x14ac:dyDescent="0.4">
      <c r="A23" s="114">
        <f>②協会けんぽ申込名簿!C33</f>
        <v>0</v>
      </c>
      <c r="B23" s="107"/>
      <c r="C23" s="108"/>
      <c r="D23" s="106"/>
      <c r="E23" s="117">
        <f>②協会けんぽ申込名簿!E33</f>
        <v>0</v>
      </c>
      <c r="F23" s="117">
        <f>②協会けんぽ申込名簿!F33</f>
        <v>0</v>
      </c>
      <c r="G23" s="117">
        <f>②協会けんぽ申込名簿!G33</f>
        <v>0</v>
      </c>
      <c r="H23" s="119">
        <f>②協会けんぽ申込名簿!H33</f>
        <v>0</v>
      </c>
      <c r="I23" s="106"/>
      <c r="J23" s="117">
        <f>②協会けんぽ申込名簿!K33</f>
        <v>0</v>
      </c>
      <c r="K23" s="106"/>
      <c r="L23" s="109"/>
      <c r="M23" s="106"/>
      <c r="N23" s="106"/>
      <c r="O23" s="106"/>
      <c r="P23" s="106"/>
      <c r="Q23" s="106"/>
      <c r="R23" s="106"/>
      <c r="S23" s="106"/>
      <c r="T23" s="106"/>
      <c r="U23" s="106"/>
      <c r="V23" s="106"/>
      <c r="W23" s="114">
        <f>②協会けんぽ申込名簿!L33</f>
        <v>0</v>
      </c>
      <c r="X23" s="117" t="str">
        <f>IFERROR(VLOOKUP(②協会けんぽ申込名簿!L33,ｺｰｽｺｰﾄﾞ・ﾌﾟﾙﾀﾞｳﾝﾘｽﾄ!A:B,2,FALSE),"")</f>
        <v/>
      </c>
      <c r="Y23" s="106"/>
      <c r="Z23" s="106"/>
      <c r="AA23" s="106"/>
      <c r="AB23" s="114" t="str">
        <f>②協会けんぽ申込名簿!R33&amp;"･"&amp;②協会けんぽ申込名簿!M33&amp;"･"&amp;②協会けんぽ申込名簿!N33&amp;"･"&amp;②協会けんぽ申込名簿!O33&amp;"･"&amp;②協会けんぽ申込名簿!P33&amp;"･"&amp;②協会けんぽ申込名簿!Q33</f>
        <v>･････</v>
      </c>
      <c r="AC23" s="121" t="str">
        <f>IFERROR(VLOOKUP(②協会けんぽ申込名簿!M33,ｺｰｽｺｰﾄﾞ・ﾌﾟﾙﾀﾞｳﾝﾘｽﾄ!A:B,2,FALSE),"")</f>
        <v/>
      </c>
      <c r="AD23" s="106"/>
      <c r="AE23" s="106"/>
      <c r="AF23" s="106"/>
      <c r="AG23" s="114" t="str">
        <f>IFERROR(VLOOKUP(②協会けんぽ申込名簿!N33,ｺｰｽｺｰﾄﾞ・ﾌﾟﾙﾀﾞｳﾝﾘｽﾄ!A:B,2,FALSE),"")</f>
        <v/>
      </c>
      <c r="AH23" s="106"/>
      <c r="AI23" s="106"/>
      <c r="AJ23" s="106"/>
      <c r="AK23" s="114" t="str">
        <f>IFERROR(VLOOKUP(②協会けんぽ申込名簿!O33,ｺｰｽｺｰﾄﾞ・ﾌﾟﾙﾀﾞｳﾝﾘｽﾄ!A:B,2,FALSE),"")</f>
        <v/>
      </c>
      <c r="AL23" s="106"/>
      <c r="AM23" s="106"/>
      <c r="AN23" s="106"/>
      <c r="AO23" s="114" t="str">
        <f>IFERROR(VLOOKUP(②協会けんぽ申込名簿!P33,ｺｰｽｺｰﾄﾞ・ﾌﾟﾙﾀﾞｳﾝﾘｽﾄ!A:B,2,FALSE),"")</f>
        <v/>
      </c>
      <c r="AP23" s="106"/>
      <c r="AQ23" s="106"/>
      <c r="AR23" s="106"/>
      <c r="AS23" s="114" t="str">
        <f>IFERROR(VLOOKUP(②協会けんぽ申込名簿!Q33,ｺｰｽｺｰﾄﾞ・ﾌﾟﾙﾀﾞｳﾝﾘｽﾄ!A:B,2,FALSE),"")</f>
        <v/>
      </c>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10"/>
      <c r="BP23" s="106"/>
    </row>
    <row r="24" spans="1:68" x14ac:dyDescent="0.4">
      <c r="A24" s="114">
        <f>②協会けんぽ申込名簿!C34</f>
        <v>0</v>
      </c>
      <c r="B24" s="107"/>
      <c r="C24" s="108"/>
      <c r="D24" s="106"/>
      <c r="E24" s="117">
        <f>②協会けんぽ申込名簿!E34</f>
        <v>0</v>
      </c>
      <c r="F24" s="117">
        <f>②協会けんぽ申込名簿!F34</f>
        <v>0</v>
      </c>
      <c r="G24" s="117">
        <f>②協会けんぽ申込名簿!G34</f>
        <v>0</v>
      </c>
      <c r="H24" s="119">
        <f>②協会けんぽ申込名簿!H34</f>
        <v>0</v>
      </c>
      <c r="I24" s="106"/>
      <c r="J24" s="117">
        <f>②協会けんぽ申込名簿!K34</f>
        <v>0</v>
      </c>
      <c r="K24" s="106"/>
      <c r="L24" s="109"/>
      <c r="M24" s="106"/>
      <c r="N24" s="106"/>
      <c r="O24" s="106"/>
      <c r="P24" s="106"/>
      <c r="Q24" s="106"/>
      <c r="R24" s="106"/>
      <c r="S24" s="106"/>
      <c r="T24" s="106"/>
      <c r="U24" s="106"/>
      <c r="V24" s="106"/>
      <c r="W24" s="114">
        <f>②協会けんぽ申込名簿!L34</f>
        <v>0</v>
      </c>
      <c r="X24" s="117" t="str">
        <f>IFERROR(VLOOKUP(②協会けんぽ申込名簿!L34,ｺｰｽｺｰﾄﾞ・ﾌﾟﾙﾀﾞｳﾝﾘｽﾄ!A:B,2,FALSE),"")</f>
        <v/>
      </c>
      <c r="Y24" s="106"/>
      <c r="Z24" s="106"/>
      <c r="AA24" s="106"/>
      <c r="AB24" s="114" t="str">
        <f>②協会けんぽ申込名簿!R34&amp;"･"&amp;②協会けんぽ申込名簿!M34&amp;"･"&amp;②協会けんぽ申込名簿!N34&amp;"･"&amp;②協会けんぽ申込名簿!O34&amp;"･"&amp;②協会けんぽ申込名簿!P34&amp;"･"&amp;②協会けんぽ申込名簿!Q34</f>
        <v>･････</v>
      </c>
      <c r="AC24" s="121" t="str">
        <f>IFERROR(VLOOKUP(②協会けんぽ申込名簿!M34,ｺｰｽｺｰﾄﾞ・ﾌﾟﾙﾀﾞｳﾝﾘｽﾄ!A:B,2,FALSE),"")</f>
        <v/>
      </c>
      <c r="AD24" s="106"/>
      <c r="AE24" s="106"/>
      <c r="AF24" s="106"/>
      <c r="AG24" s="114" t="str">
        <f>IFERROR(VLOOKUP(②協会けんぽ申込名簿!N34,ｺｰｽｺｰﾄﾞ・ﾌﾟﾙﾀﾞｳﾝﾘｽﾄ!A:B,2,FALSE),"")</f>
        <v/>
      </c>
      <c r="AH24" s="106"/>
      <c r="AI24" s="106"/>
      <c r="AJ24" s="106"/>
      <c r="AK24" s="114" t="str">
        <f>IFERROR(VLOOKUP(②協会けんぽ申込名簿!O34,ｺｰｽｺｰﾄﾞ・ﾌﾟﾙﾀﾞｳﾝﾘｽﾄ!A:B,2,FALSE),"")</f>
        <v/>
      </c>
      <c r="AL24" s="106"/>
      <c r="AM24" s="106"/>
      <c r="AN24" s="106"/>
      <c r="AO24" s="114" t="str">
        <f>IFERROR(VLOOKUP(②協会けんぽ申込名簿!P34,ｺｰｽｺｰﾄﾞ・ﾌﾟﾙﾀﾞｳﾝﾘｽﾄ!A:B,2,FALSE),"")</f>
        <v/>
      </c>
      <c r="AP24" s="106"/>
      <c r="AQ24" s="106"/>
      <c r="AR24" s="106"/>
      <c r="AS24" s="114" t="str">
        <f>IFERROR(VLOOKUP(②協会けんぽ申込名簿!Q34,ｺｰｽｺｰﾄﾞ・ﾌﾟﾙﾀﾞｳﾝﾘｽﾄ!A:B,2,FALSE),"")</f>
        <v/>
      </c>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10"/>
      <c r="BP24" s="106"/>
    </row>
    <row r="25" spans="1:68" x14ac:dyDescent="0.4">
      <c r="A25" s="114">
        <f>②協会けんぽ申込名簿!C35</f>
        <v>0</v>
      </c>
      <c r="B25" s="107"/>
      <c r="C25" s="108"/>
      <c r="D25" s="106"/>
      <c r="E25" s="117">
        <f>②協会けんぽ申込名簿!E35</f>
        <v>0</v>
      </c>
      <c r="F25" s="117">
        <f>②協会けんぽ申込名簿!F35</f>
        <v>0</v>
      </c>
      <c r="G25" s="117">
        <f>②協会けんぽ申込名簿!G35</f>
        <v>0</v>
      </c>
      <c r="H25" s="119">
        <f>②協会けんぽ申込名簿!H35</f>
        <v>0</v>
      </c>
      <c r="I25" s="106"/>
      <c r="J25" s="117">
        <f>②協会けんぽ申込名簿!K35</f>
        <v>0</v>
      </c>
      <c r="K25" s="106"/>
      <c r="L25" s="109"/>
      <c r="M25" s="106"/>
      <c r="N25" s="106"/>
      <c r="O25" s="106"/>
      <c r="P25" s="106"/>
      <c r="Q25" s="106"/>
      <c r="R25" s="106"/>
      <c r="S25" s="106"/>
      <c r="T25" s="106"/>
      <c r="U25" s="106"/>
      <c r="V25" s="106"/>
      <c r="W25" s="114">
        <f>②協会けんぽ申込名簿!L35</f>
        <v>0</v>
      </c>
      <c r="X25" s="117" t="str">
        <f>IFERROR(VLOOKUP(②協会けんぽ申込名簿!L35,ｺｰｽｺｰﾄﾞ・ﾌﾟﾙﾀﾞｳﾝﾘｽﾄ!A:B,2,FALSE),"")</f>
        <v/>
      </c>
      <c r="Y25" s="106"/>
      <c r="Z25" s="106"/>
      <c r="AA25" s="106"/>
      <c r="AB25" s="114" t="str">
        <f>②協会けんぽ申込名簿!R35&amp;"･"&amp;②協会けんぽ申込名簿!M35&amp;"･"&amp;②協会けんぽ申込名簿!N35&amp;"･"&amp;②協会けんぽ申込名簿!O35&amp;"･"&amp;②協会けんぽ申込名簿!P35&amp;"･"&amp;②協会けんぽ申込名簿!Q35</f>
        <v>･････</v>
      </c>
      <c r="AC25" s="121" t="str">
        <f>IFERROR(VLOOKUP(②協会けんぽ申込名簿!M35,ｺｰｽｺｰﾄﾞ・ﾌﾟﾙﾀﾞｳﾝﾘｽﾄ!A:B,2,FALSE),"")</f>
        <v/>
      </c>
      <c r="AD25" s="106"/>
      <c r="AE25" s="106"/>
      <c r="AF25" s="106"/>
      <c r="AG25" s="114" t="str">
        <f>IFERROR(VLOOKUP(②協会けんぽ申込名簿!N35,ｺｰｽｺｰﾄﾞ・ﾌﾟﾙﾀﾞｳﾝﾘｽﾄ!A:B,2,FALSE),"")</f>
        <v/>
      </c>
      <c r="AH25" s="106"/>
      <c r="AI25" s="106"/>
      <c r="AJ25" s="106"/>
      <c r="AK25" s="114" t="str">
        <f>IFERROR(VLOOKUP(②協会けんぽ申込名簿!O35,ｺｰｽｺｰﾄﾞ・ﾌﾟﾙﾀﾞｳﾝﾘｽﾄ!A:B,2,FALSE),"")</f>
        <v/>
      </c>
      <c r="AL25" s="106"/>
      <c r="AM25" s="106"/>
      <c r="AN25" s="106"/>
      <c r="AO25" s="114" t="str">
        <f>IFERROR(VLOOKUP(②協会けんぽ申込名簿!P35,ｺｰｽｺｰﾄﾞ・ﾌﾟﾙﾀﾞｳﾝﾘｽﾄ!A:B,2,FALSE),"")</f>
        <v/>
      </c>
      <c r="AP25" s="106"/>
      <c r="AQ25" s="106"/>
      <c r="AR25" s="106"/>
      <c r="AS25" s="114" t="str">
        <f>IFERROR(VLOOKUP(②協会けんぽ申込名簿!Q35,ｺｰｽｺｰﾄﾞ・ﾌﾟﾙﾀﾞｳﾝﾘｽﾄ!A:B,2,FALSE),"")</f>
        <v/>
      </c>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10"/>
      <c r="BP25" s="106"/>
    </row>
    <row r="26" spans="1:68" x14ac:dyDescent="0.4">
      <c r="A26" s="114">
        <f>②協会けんぽ申込名簿!C36</f>
        <v>0</v>
      </c>
      <c r="B26" s="107"/>
      <c r="C26" s="108"/>
      <c r="D26" s="106"/>
      <c r="E26" s="117">
        <f>②協会けんぽ申込名簿!E36</f>
        <v>0</v>
      </c>
      <c r="F26" s="117">
        <f>②協会けんぽ申込名簿!F36</f>
        <v>0</v>
      </c>
      <c r="G26" s="117">
        <f>②協会けんぽ申込名簿!G36</f>
        <v>0</v>
      </c>
      <c r="H26" s="119">
        <f>②協会けんぽ申込名簿!H36</f>
        <v>0</v>
      </c>
      <c r="I26" s="106"/>
      <c r="J26" s="117">
        <f>②協会けんぽ申込名簿!K36</f>
        <v>0</v>
      </c>
      <c r="K26" s="106"/>
      <c r="L26" s="109"/>
      <c r="M26" s="106"/>
      <c r="N26" s="106"/>
      <c r="O26" s="106"/>
      <c r="P26" s="106"/>
      <c r="Q26" s="106"/>
      <c r="R26" s="106"/>
      <c r="S26" s="106"/>
      <c r="T26" s="106"/>
      <c r="U26" s="106"/>
      <c r="V26" s="106"/>
      <c r="W26" s="114">
        <f>②協会けんぽ申込名簿!L36</f>
        <v>0</v>
      </c>
      <c r="X26" s="117" t="str">
        <f>IFERROR(VLOOKUP(②協会けんぽ申込名簿!L36,ｺｰｽｺｰﾄﾞ・ﾌﾟﾙﾀﾞｳﾝﾘｽﾄ!A:B,2,FALSE),"")</f>
        <v/>
      </c>
      <c r="Y26" s="106"/>
      <c r="Z26" s="106"/>
      <c r="AA26" s="106"/>
      <c r="AB26" s="114" t="str">
        <f>②協会けんぽ申込名簿!R36&amp;"･"&amp;②協会けんぽ申込名簿!M36&amp;"･"&amp;②協会けんぽ申込名簿!N36&amp;"･"&amp;②協会けんぽ申込名簿!O36&amp;"･"&amp;②協会けんぽ申込名簿!P36&amp;"･"&amp;②協会けんぽ申込名簿!Q36</f>
        <v>･････</v>
      </c>
      <c r="AC26" s="121" t="str">
        <f>IFERROR(VLOOKUP(②協会けんぽ申込名簿!M36,ｺｰｽｺｰﾄﾞ・ﾌﾟﾙﾀﾞｳﾝﾘｽﾄ!A:B,2,FALSE),"")</f>
        <v/>
      </c>
      <c r="AD26" s="106"/>
      <c r="AE26" s="106"/>
      <c r="AF26" s="106"/>
      <c r="AG26" s="114" t="str">
        <f>IFERROR(VLOOKUP(②協会けんぽ申込名簿!N36,ｺｰｽｺｰﾄﾞ・ﾌﾟﾙﾀﾞｳﾝﾘｽﾄ!A:B,2,FALSE),"")</f>
        <v/>
      </c>
      <c r="AH26" s="106"/>
      <c r="AI26" s="106"/>
      <c r="AJ26" s="106"/>
      <c r="AK26" s="114" t="str">
        <f>IFERROR(VLOOKUP(②協会けんぽ申込名簿!O36,ｺｰｽｺｰﾄﾞ・ﾌﾟﾙﾀﾞｳﾝﾘｽﾄ!A:B,2,FALSE),"")</f>
        <v/>
      </c>
      <c r="AL26" s="106"/>
      <c r="AM26" s="106"/>
      <c r="AN26" s="106"/>
      <c r="AO26" s="114" t="str">
        <f>IFERROR(VLOOKUP(②協会けんぽ申込名簿!P36,ｺｰｽｺｰﾄﾞ・ﾌﾟﾙﾀﾞｳﾝﾘｽﾄ!A:B,2,FALSE),"")</f>
        <v/>
      </c>
      <c r="AP26" s="106"/>
      <c r="AQ26" s="106"/>
      <c r="AR26" s="106"/>
      <c r="AS26" s="114" t="str">
        <f>IFERROR(VLOOKUP(②協会けんぽ申込名簿!Q36,ｺｰｽｺｰﾄﾞ・ﾌﾟﾙﾀﾞｳﾝﾘｽﾄ!A:B,2,FALSE),"")</f>
        <v/>
      </c>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10"/>
      <c r="BP26" s="106"/>
    </row>
    <row r="27" spans="1:68" x14ac:dyDescent="0.4">
      <c r="A27" s="114">
        <f>②協会けんぽ申込名簿!C37</f>
        <v>0</v>
      </c>
      <c r="B27" s="107"/>
      <c r="C27" s="108"/>
      <c r="D27" s="106"/>
      <c r="E27" s="117">
        <f>②協会けんぽ申込名簿!E37</f>
        <v>0</v>
      </c>
      <c r="F27" s="117">
        <f>②協会けんぽ申込名簿!F37</f>
        <v>0</v>
      </c>
      <c r="G27" s="117">
        <f>②協会けんぽ申込名簿!G37</f>
        <v>0</v>
      </c>
      <c r="H27" s="119">
        <f>②協会けんぽ申込名簿!H37</f>
        <v>0</v>
      </c>
      <c r="I27" s="106"/>
      <c r="J27" s="117">
        <f>②協会けんぽ申込名簿!K37</f>
        <v>0</v>
      </c>
      <c r="K27" s="106"/>
      <c r="L27" s="109"/>
      <c r="M27" s="106"/>
      <c r="N27" s="106"/>
      <c r="O27" s="106"/>
      <c r="P27" s="106"/>
      <c r="Q27" s="106"/>
      <c r="R27" s="106"/>
      <c r="S27" s="106"/>
      <c r="T27" s="106"/>
      <c r="U27" s="106"/>
      <c r="V27" s="106"/>
      <c r="W27" s="114">
        <f>②協会けんぽ申込名簿!L37</f>
        <v>0</v>
      </c>
      <c r="X27" s="117" t="str">
        <f>IFERROR(VLOOKUP(②協会けんぽ申込名簿!L37,ｺｰｽｺｰﾄﾞ・ﾌﾟﾙﾀﾞｳﾝﾘｽﾄ!A:B,2,FALSE),"")</f>
        <v/>
      </c>
      <c r="Y27" s="106"/>
      <c r="Z27" s="106"/>
      <c r="AA27" s="106"/>
      <c r="AB27" s="114" t="str">
        <f>②協会けんぽ申込名簿!R37&amp;"･"&amp;②協会けんぽ申込名簿!M37&amp;"･"&amp;②協会けんぽ申込名簿!N37&amp;"･"&amp;②協会けんぽ申込名簿!O37&amp;"･"&amp;②協会けんぽ申込名簿!P37&amp;"･"&amp;②協会けんぽ申込名簿!Q37</f>
        <v>･････</v>
      </c>
      <c r="AC27" s="121" t="str">
        <f>IFERROR(VLOOKUP(②協会けんぽ申込名簿!M37,ｺｰｽｺｰﾄﾞ・ﾌﾟﾙﾀﾞｳﾝﾘｽﾄ!A:B,2,FALSE),"")</f>
        <v/>
      </c>
      <c r="AD27" s="106"/>
      <c r="AE27" s="106"/>
      <c r="AF27" s="106"/>
      <c r="AG27" s="114" t="str">
        <f>IFERROR(VLOOKUP(②協会けんぽ申込名簿!N37,ｺｰｽｺｰﾄﾞ・ﾌﾟﾙﾀﾞｳﾝﾘｽﾄ!A:B,2,FALSE),"")</f>
        <v/>
      </c>
      <c r="AH27" s="106"/>
      <c r="AI27" s="106"/>
      <c r="AJ27" s="106"/>
      <c r="AK27" s="114" t="str">
        <f>IFERROR(VLOOKUP(②協会けんぽ申込名簿!O37,ｺｰｽｺｰﾄﾞ・ﾌﾟﾙﾀﾞｳﾝﾘｽﾄ!A:B,2,FALSE),"")</f>
        <v/>
      </c>
      <c r="AL27" s="106"/>
      <c r="AM27" s="106"/>
      <c r="AN27" s="106"/>
      <c r="AO27" s="114" t="str">
        <f>IFERROR(VLOOKUP(②協会けんぽ申込名簿!P37,ｺｰｽｺｰﾄﾞ・ﾌﾟﾙﾀﾞｳﾝﾘｽﾄ!A:B,2,FALSE),"")</f>
        <v/>
      </c>
      <c r="AP27" s="106"/>
      <c r="AQ27" s="106"/>
      <c r="AR27" s="106"/>
      <c r="AS27" s="114" t="str">
        <f>IFERROR(VLOOKUP(②協会けんぽ申込名簿!Q37,ｺｰｽｺｰﾄﾞ・ﾌﾟﾙﾀﾞｳﾝﾘｽﾄ!A:B,2,FALSE),"")</f>
        <v/>
      </c>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10"/>
      <c r="BP27" s="106"/>
    </row>
    <row r="28" spans="1:68" x14ac:dyDescent="0.4">
      <c r="A28" s="114">
        <f>②協会けんぽ申込名簿!C38</f>
        <v>0</v>
      </c>
      <c r="B28" s="107"/>
      <c r="C28" s="108"/>
      <c r="D28" s="106"/>
      <c r="E28" s="117">
        <f>②協会けんぽ申込名簿!E38</f>
        <v>0</v>
      </c>
      <c r="F28" s="117">
        <f>②協会けんぽ申込名簿!F38</f>
        <v>0</v>
      </c>
      <c r="G28" s="117">
        <f>②協会けんぽ申込名簿!G38</f>
        <v>0</v>
      </c>
      <c r="H28" s="119">
        <f>②協会けんぽ申込名簿!H38</f>
        <v>0</v>
      </c>
      <c r="I28" s="106"/>
      <c r="J28" s="117">
        <f>②協会けんぽ申込名簿!K38</f>
        <v>0</v>
      </c>
      <c r="K28" s="106"/>
      <c r="L28" s="109"/>
      <c r="M28" s="106"/>
      <c r="N28" s="106"/>
      <c r="O28" s="106"/>
      <c r="P28" s="106"/>
      <c r="Q28" s="106"/>
      <c r="R28" s="106"/>
      <c r="S28" s="106"/>
      <c r="T28" s="106"/>
      <c r="U28" s="106"/>
      <c r="V28" s="106"/>
      <c r="W28" s="114">
        <f>②協会けんぽ申込名簿!L38</f>
        <v>0</v>
      </c>
      <c r="X28" s="117" t="str">
        <f>IFERROR(VLOOKUP(②協会けんぽ申込名簿!L38,ｺｰｽｺｰﾄﾞ・ﾌﾟﾙﾀﾞｳﾝﾘｽﾄ!A:B,2,FALSE),"")</f>
        <v/>
      </c>
      <c r="Y28" s="106"/>
      <c r="Z28" s="106"/>
      <c r="AA28" s="106"/>
      <c r="AB28" s="114" t="str">
        <f>②協会けんぽ申込名簿!R38&amp;"･"&amp;②協会けんぽ申込名簿!M38&amp;"･"&amp;②協会けんぽ申込名簿!N38&amp;"･"&amp;②協会けんぽ申込名簿!O38&amp;"･"&amp;②協会けんぽ申込名簿!P38&amp;"･"&amp;②協会けんぽ申込名簿!Q38</f>
        <v>･････</v>
      </c>
      <c r="AC28" s="121" t="str">
        <f>IFERROR(VLOOKUP(②協会けんぽ申込名簿!M38,ｺｰｽｺｰﾄﾞ・ﾌﾟﾙﾀﾞｳﾝﾘｽﾄ!A:B,2,FALSE),"")</f>
        <v/>
      </c>
      <c r="AD28" s="106"/>
      <c r="AE28" s="106"/>
      <c r="AF28" s="106"/>
      <c r="AG28" s="114" t="str">
        <f>IFERROR(VLOOKUP(②協会けんぽ申込名簿!N38,ｺｰｽｺｰﾄﾞ・ﾌﾟﾙﾀﾞｳﾝﾘｽﾄ!A:B,2,FALSE),"")</f>
        <v/>
      </c>
      <c r="AH28" s="106"/>
      <c r="AI28" s="106"/>
      <c r="AJ28" s="106"/>
      <c r="AK28" s="114" t="str">
        <f>IFERROR(VLOOKUP(②協会けんぽ申込名簿!O38,ｺｰｽｺｰﾄﾞ・ﾌﾟﾙﾀﾞｳﾝﾘｽﾄ!A:B,2,FALSE),"")</f>
        <v/>
      </c>
      <c r="AL28" s="106"/>
      <c r="AM28" s="106"/>
      <c r="AN28" s="106"/>
      <c r="AO28" s="114" t="str">
        <f>IFERROR(VLOOKUP(②協会けんぽ申込名簿!P38,ｺｰｽｺｰﾄﾞ・ﾌﾟﾙﾀﾞｳﾝﾘｽﾄ!A:B,2,FALSE),"")</f>
        <v/>
      </c>
      <c r="AP28" s="106"/>
      <c r="AQ28" s="106"/>
      <c r="AR28" s="106"/>
      <c r="AS28" s="114" t="str">
        <f>IFERROR(VLOOKUP(②協会けんぽ申込名簿!Q38,ｺｰｽｺｰﾄﾞ・ﾌﾟﾙﾀﾞｳﾝﾘｽﾄ!A:B,2,FALSE),"")</f>
        <v/>
      </c>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10"/>
      <c r="BP28" s="106"/>
    </row>
    <row r="29" spans="1:68" x14ac:dyDescent="0.4">
      <c r="A29" s="114">
        <f>②協会けんぽ申込名簿!C39</f>
        <v>0</v>
      </c>
      <c r="B29" s="107"/>
      <c r="C29" s="108"/>
      <c r="D29" s="106"/>
      <c r="E29" s="117">
        <f>②協会けんぽ申込名簿!E39</f>
        <v>0</v>
      </c>
      <c r="F29" s="117">
        <f>②協会けんぽ申込名簿!F39</f>
        <v>0</v>
      </c>
      <c r="G29" s="117">
        <f>②協会けんぽ申込名簿!G39</f>
        <v>0</v>
      </c>
      <c r="H29" s="119">
        <f>②協会けんぽ申込名簿!H39</f>
        <v>0</v>
      </c>
      <c r="I29" s="106"/>
      <c r="J29" s="117">
        <f>②協会けんぽ申込名簿!K39</f>
        <v>0</v>
      </c>
      <c r="K29" s="106"/>
      <c r="L29" s="109"/>
      <c r="M29" s="106"/>
      <c r="N29" s="106"/>
      <c r="O29" s="106"/>
      <c r="P29" s="106"/>
      <c r="Q29" s="106"/>
      <c r="R29" s="106"/>
      <c r="S29" s="106"/>
      <c r="T29" s="106"/>
      <c r="U29" s="106"/>
      <c r="V29" s="106"/>
      <c r="W29" s="114">
        <f>②協会けんぽ申込名簿!L39</f>
        <v>0</v>
      </c>
      <c r="X29" s="117" t="str">
        <f>IFERROR(VLOOKUP(②協会けんぽ申込名簿!L39,ｺｰｽｺｰﾄﾞ・ﾌﾟﾙﾀﾞｳﾝﾘｽﾄ!A:B,2,FALSE),"")</f>
        <v/>
      </c>
      <c r="Y29" s="106"/>
      <c r="Z29" s="106"/>
      <c r="AA29" s="106"/>
      <c r="AB29" s="114" t="str">
        <f>②協会けんぽ申込名簿!R39&amp;"･"&amp;②協会けんぽ申込名簿!M39&amp;"･"&amp;②協会けんぽ申込名簿!N39&amp;"･"&amp;②協会けんぽ申込名簿!O39&amp;"･"&amp;②協会けんぽ申込名簿!P39&amp;"･"&amp;②協会けんぽ申込名簿!Q39</f>
        <v>･････</v>
      </c>
      <c r="AC29" s="121" t="str">
        <f>IFERROR(VLOOKUP(②協会けんぽ申込名簿!M39,ｺｰｽｺｰﾄﾞ・ﾌﾟﾙﾀﾞｳﾝﾘｽﾄ!A:B,2,FALSE),"")</f>
        <v/>
      </c>
      <c r="AD29" s="106"/>
      <c r="AE29" s="106"/>
      <c r="AF29" s="106"/>
      <c r="AG29" s="114" t="str">
        <f>IFERROR(VLOOKUP(②協会けんぽ申込名簿!N39,ｺｰｽｺｰﾄﾞ・ﾌﾟﾙﾀﾞｳﾝﾘｽﾄ!A:B,2,FALSE),"")</f>
        <v/>
      </c>
      <c r="AH29" s="106"/>
      <c r="AI29" s="106"/>
      <c r="AJ29" s="106"/>
      <c r="AK29" s="114" t="str">
        <f>IFERROR(VLOOKUP(②協会けんぽ申込名簿!O39,ｺｰｽｺｰﾄﾞ・ﾌﾟﾙﾀﾞｳﾝﾘｽﾄ!A:B,2,FALSE),"")</f>
        <v/>
      </c>
      <c r="AL29" s="106"/>
      <c r="AM29" s="106"/>
      <c r="AN29" s="106"/>
      <c r="AO29" s="114" t="str">
        <f>IFERROR(VLOOKUP(②協会けんぽ申込名簿!P39,ｺｰｽｺｰﾄﾞ・ﾌﾟﾙﾀﾞｳﾝﾘｽﾄ!A:B,2,FALSE),"")</f>
        <v/>
      </c>
      <c r="AP29" s="106"/>
      <c r="AQ29" s="106"/>
      <c r="AR29" s="106"/>
      <c r="AS29" s="114" t="str">
        <f>IFERROR(VLOOKUP(②協会けんぽ申込名簿!Q39,ｺｰｽｺｰﾄﾞ・ﾌﾟﾙﾀﾞｳﾝﾘｽﾄ!A:B,2,FALSE),"")</f>
        <v/>
      </c>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10"/>
      <c r="BP29" s="106"/>
    </row>
    <row r="30" spans="1:68" x14ac:dyDescent="0.4">
      <c r="A30" s="114">
        <f>②協会けんぽ申込名簿!C40</f>
        <v>0</v>
      </c>
      <c r="B30" s="107"/>
      <c r="C30" s="108"/>
      <c r="D30" s="106"/>
      <c r="E30" s="117">
        <f>②協会けんぽ申込名簿!E40</f>
        <v>0</v>
      </c>
      <c r="F30" s="117">
        <f>②協会けんぽ申込名簿!F40</f>
        <v>0</v>
      </c>
      <c r="G30" s="117">
        <f>②協会けんぽ申込名簿!G40</f>
        <v>0</v>
      </c>
      <c r="H30" s="119">
        <f>②協会けんぽ申込名簿!H40</f>
        <v>0</v>
      </c>
      <c r="I30" s="106"/>
      <c r="J30" s="117">
        <f>②協会けんぽ申込名簿!K40</f>
        <v>0</v>
      </c>
      <c r="K30" s="106"/>
      <c r="L30" s="109"/>
      <c r="M30" s="106"/>
      <c r="N30" s="106"/>
      <c r="O30" s="106"/>
      <c r="P30" s="106"/>
      <c r="Q30" s="106"/>
      <c r="R30" s="106"/>
      <c r="S30" s="106"/>
      <c r="T30" s="106"/>
      <c r="U30" s="106"/>
      <c r="V30" s="106"/>
      <c r="W30" s="114">
        <f>②協会けんぽ申込名簿!L40</f>
        <v>0</v>
      </c>
      <c r="X30" s="117" t="str">
        <f>IFERROR(VLOOKUP(②協会けんぽ申込名簿!L40,ｺｰｽｺｰﾄﾞ・ﾌﾟﾙﾀﾞｳﾝﾘｽﾄ!A:B,2,FALSE),"")</f>
        <v/>
      </c>
      <c r="Y30" s="106"/>
      <c r="Z30" s="106"/>
      <c r="AA30" s="106"/>
      <c r="AB30" s="114" t="str">
        <f>②協会けんぽ申込名簿!R40&amp;"･"&amp;②協会けんぽ申込名簿!M40&amp;"･"&amp;②協会けんぽ申込名簿!N40&amp;"･"&amp;②協会けんぽ申込名簿!O40&amp;"･"&amp;②協会けんぽ申込名簿!P40&amp;"･"&amp;②協会けんぽ申込名簿!Q40</f>
        <v>･････</v>
      </c>
      <c r="AC30" s="121" t="str">
        <f>IFERROR(VLOOKUP(②協会けんぽ申込名簿!M40,ｺｰｽｺｰﾄﾞ・ﾌﾟﾙﾀﾞｳﾝﾘｽﾄ!A:B,2,FALSE),"")</f>
        <v/>
      </c>
      <c r="AD30" s="106"/>
      <c r="AE30" s="106"/>
      <c r="AF30" s="106"/>
      <c r="AG30" s="114" t="str">
        <f>IFERROR(VLOOKUP(②協会けんぽ申込名簿!N40,ｺｰｽｺｰﾄﾞ・ﾌﾟﾙﾀﾞｳﾝﾘｽﾄ!A:B,2,FALSE),"")</f>
        <v/>
      </c>
      <c r="AH30" s="106"/>
      <c r="AI30" s="106"/>
      <c r="AJ30" s="106"/>
      <c r="AK30" s="114" t="str">
        <f>IFERROR(VLOOKUP(②協会けんぽ申込名簿!O40,ｺｰｽｺｰﾄﾞ・ﾌﾟﾙﾀﾞｳﾝﾘｽﾄ!A:B,2,FALSE),"")</f>
        <v/>
      </c>
      <c r="AL30" s="106"/>
      <c r="AM30" s="106"/>
      <c r="AN30" s="106"/>
      <c r="AO30" s="114" t="str">
        <f>IFERROR(VLOOKUP(②協会けんぽ申込名簿!P40,ｺｰｽｺｰﾄﾞ・ﾌﾟﾙﾀﾞｳﾝﾘｽﾄ!A:B,2,FALSE),"")</f>
        <v/>
      </c>
      <c r="AP30" s="106"/>
      <c r="AQ30" s="106"/>
      <c r="AR30" s="106"/>
      <c r="AS30" s="114" t="str">
        <f>IFERROR(VLOOKUP(②協会けんぽ申込名簿!Q40,ｺｰｽｺｰﾄﾞ・ﾌﾟﾙﾀﾞｳﾝﾘｽﾄ!A:B,2,FALSE),"")</f>
        <v/>
      </c>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10"/>
      <c r="BP30" s="106"/>
    </row>
    <row r="31" spans="1:68" x14ac:dyDescent="0.4">
      <c r="A31" s="114">
        <f>②協会けんぽ申込名簿!C41</f>
        <v>0</v>
      </c>
      <c r="B31" s="107"/>
      <c r="C31" s="108"/>
      <c r="D31" s="106"/>
      <c r="E31" s="117">
        <f>②協会けんぽ申込名簿!E41</f>
        <v>0</v>
      </c>
      <c r="F31" s="117">
        <f>②協会けんぽ申込名簿!F41</f>
        <v>0</v>
      </c>
      <c r="G31" s="117">
        <f>②協会けんぽ申込名簿!G41</f>
        <v>0</v>
      </c>
      <c r="H31" s="119">
        <f>②協会けんぽ申込名簿!H41</f>
        <v>0</v>
      </c>
      <c r="I31" s="106"/>
      <c r="J31" s="117">
        <f>②協会けんぽ申込名簿!K41</f>
        <v>0</v>
      </c>
      <c r="K31" s="106"/>
      <c r="L31" s="109"/>
      <c r="M31" s="106"/>
      <c r="N31" s="106"/>
      <c r="O31" s="106"/>
      <c r="P31" s="106"/>
      <c r="Q31" s="106"/>
      <c r="R31" s="106"/>
      <c r="S31" s="106"/>
      <c r="T31" s="106"/>
      <c r="U31" s="106"/>
      <c r="V31" s="106"/>
      <c r="W31" s="114">
        <f>②協会けんぽ申込名簿!L41</f>
        <v>0</v>
      </c>
      <c r="X31" s="117" t="str">
        <f>IFERROR(VLOOKUP(②協会けんぽ申込名簿!L41,ｺｰｽｺｰﾄﾞ・ﾌﾟﾙﾀﾞｳﾝﾘｽﾄ!A:B,2,FALSE),"")</f>
        <v/>
      </c>
      <c r="Y31" s="106"/>
      <c r="Z31" s="106"/>
      <c r="AA31" s="106"/>
      <c r="AB31" s="114" t="str">
        <f>②協会けんぽ申込名簿!R41&amp;"･"&amp;②協会けんぽ申込名簿!M41&amp;"･"&amp;②協会けんぽ申込名簿!N41&amp;"･"&amp;②協会けんぽ申込名簿!O41&amp;"･"&amp;②協会けんぽ申込名簿!P41&amp;"･"&amp;②協会けんぽ申込名簿!Q41</f>
        <v>･････</v>
      </c>
      <c r="AC31" s="121" t="str">
        <f>IFERROR(VLOOKUP(②協会けんぽ申込名簿!M41,ｺｰｽｺｰﾄﾞ・ﾌﾟﾙﾀﾞｳﾝﾘｽﾄ!A:B,2,FALSE),"")</f>
        <v/>
      </c>
      <c r="AD31" s="106"/>
      <c r="AE31" s="106"/>
      <c r="AF31" s="106"/>
      <c r="AG31" s="114" t="str">
        <f>IFERROR(VLOOKUP(②協会けんぽ申込名簿!N41,ｺｰｽｺｰﾄﾞ・ﾌﾟﾙﾀﾞｳﾝﾘｽﾄ!A:B,2,FALSE),"")</f>
        <v/>
      </c>
      <c r="AH31" s="106"/>
      <c r="AI31" s="106"/>
      <c r="AJ31" s="106"/>
      <c r="AK31" s="114" t="str">
        <f>IFERROR(VLOOKUP(②協会けんぽ申込名簿!O41,ｺｰｽｺｰﾄﾞ・ﾌﾟﾙﾀﾞｳﾝﾘｽﾄ!A:B,2,FALSE),"")</f>
        <v/>
      </c>
      <c r="AL31" s="106"/>
      <c r="AM31" s="106"/>
      <c r="AN31" s="106"/>
      <c r="AO31" s="114" t="str">
        <f>IFERROR(VLOOKUP(②協会けんぽ申込名簿!P41,ｺｰｽｺｰﾄﾞ・ﾌﾟﾙﾀﾞｳﾝﾘｽﾄ!A:B,2,FALSE),"")</f>
        <v/>
      </c>
      <c r="AP31" s="106"/>
      <c r="AQ31" s="106"/>
      <c r="AR31" s="106"/>
      <c r="AS31" s="114" t="str">
        <f>IFERROR(VLOOKUP(②協会けんぽ申込名簿!Q41,ｺｰｽｺｰﾄﾞ・ﾌﾟﾙﾀﾞｳﾝﾘｽﾄ!A:B,2,FALSE),"")</f>
        <v/>
      </c>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10"/>
      <c r="BP31" s="106"/>
    </row>
    <row r="32" spans="1:68" x14ac:dyDescent="0.4">
      <c r="A32" s="114">
        <f>②協会けんぽ申込名簿!C42</f>
        <v>0</v>
      </c>
      <c r="B32" s="107"/>
      <c r="C32" s="108"/>
      <c r="D32" s="106"/>
      <c r="E32" s="117">
        <f>②協会けんぽ申込名簿!E42</f>
        <v>0</v>
      </c>
      <c r="F32" s="117">
        <f>②協会けんぽ申込名簿!F42</f>
        <v>0</v>
      </c>
      <c r="G32" s="117">
        <f>②協会けんぽ申込名簿!G42</f>
        <v>0</v>
      </c>
      <c r="H32" s="119">
        <f>②協会けんぽ申込名簿!H42</f>
        <v>0</v>
      </c>
      <c r="I32" s="106"/>
      <c r="J32" s="117">
        <f>②協会けんぽ申込名簿!K42</f>
        <v>0</v>
      </c>
      <c r="K32" s="106"/>
      <c r="L32" s="109"/>
      <c r="M32" s="106"/>
      <c r="N32" s="106"/>
      <c r="O32" s="106"/>
      <c r="P32" s="106"/>
      <c r="Q32" s="106"/>
      <c r="R32" s="106"/>
      <c r="S32" s="106"/>
      <c r="T32" s="106"/>
      <c r="U32" s="106"/>
      <c r="V32" s="106"/>
      <c r="W32" s="114">
        <f>②協会けんぽ申込名簿!L42</f>
        <v>0</v>
      </c>
      <c r="X32" s="117" t="str">
        <f>IFERROR(VLOOKUP(②協会けんぽ申込名簿!L42,ｺｰｽｺｰﾄﾞ・ﾌﾟﾙﾀﾞｳﾝﾘｽﾄ!A:B,2,FALSE),"")</f>
        <v/>
      </c>
      <c r="Y32" s="106"/>
      <c r="Z32" s="106"/>
      <c r="AA32" s="106"/>
      <c r="AB32" s="114" t="str">
        <f>②協会けんぽ申込名簿!R42&amp;"･"&amp;②協会けんぽ申込名簿!M42&amp;"･"&amp;②協会けんぽ申込名簿!N42&amp;"･"&amp;②協会けんぽ申込名簿!O42&amp;"･"&amp;②協会けんぽ申込名簿!P42&amp;"･"&amp;②協会けんぽ申込名簿!Q42</f>
        <v>･････</v>
      </c>
      <c r="AC32" s="121" t="str">
        <f>IFERROR(VLOOKUP(②協会けんぽ申込名簿!M42,ｺｰｽｺｰﾄﾞ・ﾌﾟﾙﾀﾞｳﾝﾘｽﾄ!A:B,2,FALSE),"")</f>
        <v/>
      </c>
      <c r="AD32" s="106"/>
      <c r="AE32" s="106"/>
      <c r="AF32" s="106"/>
      <c r="AG32" s="114" t="str">
        <f>IFERROR(VLOOKUP(②協会けんぽ申込名簿!N42,ｺｰｽｺｰﾄﾞ・ﾌﾟﾙﾀﾞｳﾝﾘｽﾄ!A:B,2,FALSE),"")</f>
        <v/>
      </c>
      <c r="AH32" s="106"/>
      <c r="AI32" s="106"/>
      <c r="AJ32" s="106"/>
      <c r="AK32" s="114" t="str">
        <f>IFERROR(VLOOKUP(②協会けんぽ申込名簿!O42,ｺｰｽｺｰﾄﾞ・ﾌﾟﾙﾀﾞｳﾝﾘｽﾄ!A:B,2,FALSE),"")</f>
        <v/>
      </c>
      <c r="AL32" s="106"/>
      <c r="AM32" s="106"/>
      <c r="AN32" s="106"/>
      <c r="AO32" s="114" t="str">
        <f>IFERROR(VLOOKUP(②協会けんぽ申込名簿!P42,ｺｰｽｺｰﾄﾞ・ﾌﾟﾙﾀﾞｳﾝﾘｽﾄ!A:B,2,FALSE),"")</f>
        <v/>
      </c>
      <c r="AP32" s="106"/>
      <c r="AQ32" s="106"/>
      <c r="AR32" s="106"/>
      <c r="AS32" s="114" t="str">
        <f>IFERROR(VLOOKUP(②協会けんぽ申込名簿!Q42,ｺｰｽｺｰﾄﾞ・ﾌﾟﾙﾀﾞｳﾝﾘｽﾄ!A:B,2,FALSE),"")</f>
        <v/>
      </c>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10"/>
      <c r="BP32" s="106"/>
    </row>
    <row r="33" spans="1:68" x14ac:dyDescent="0.4">
      <c r="A33" s="114">
        <f>②協会けんぽ申込名簿!C43</f>
        <v>0</v>
      </c>
      <c r="B33" s="107"/>
      <c r="C33" s="108"/>
      <c r="D33" s="106"/>
      <c r="E33" s="117">
        <f>②協会けんぽ申込名簿!E43</f>
        <v>0</v>
      </c>
      <c r="F33" s="117">
        <f>②協会けんぽ申込名簿!F43</f>
        <v>0</v>
      </c>
      <c r="G33" s="117">
        <f>②協会けんぽ申込名簿!G43</f>
        <v>0</v>
      </c>
      <c r="H33" s="119">
        <f>②協会けんぽ申込名簿!H43</f>
        <v>0</v>
      </c>
      <c r="I33" s="106"/>
      <c r="J33" s="117">
        <f>②協会けんぽ申込名簿!K43</f>
        <v>0</v>
      </c>
      <c r="K33" s="106"/>
      <c r="L33" s="109"/>
      <c r="M33" s="106"/>
      <c r="N33" s="106"/>
      <c r="O33" s="106"/>
      <c r="P33" s="106"/>
      <c r="Q33" s="106"/>
      <c r="R33" s="106"/>
      <c r="S33" s="106"/>
      <c r="T33" s="106"/>
      <c r="U33" s="106"/>
      <c r="V33" s="106"/>
      <c r="W33" s="114">
        <f>②協会けんぽ申込名簿!L43</f>
        <v>0</v>
      </c>
      <c r="X33" s="117" t="str">
        <f>IFERROR(VLOOKUP(②協会けんぽ申込名簿!L43,ｺｰｽｺｰﾄﾞ・ﾌﾟﾙﾀﾞｳﾝﾘｽﾄ!A:B,2,FALSE),"")</f>
        <v/>
      </c>
      <c r="Y33" s="106"/>
      <c r="Z33" s="106"/>
      <c r="AA33" s="106"/>
      <c r="AB33" s="114" t="str">
        <f>②協会けんぽ申込名簿!R43&amp;"･"&amp;②協会けんぽ申込名簿!M43&amp;"･"&amp;②協会けんぽ申込名簿!N43&amp;"･"&amp;②協会けんぽ申込名簿!O43&amp;"･"&amp;②協会けんぽ申込名簿!P43&amp;"･"&amp;②協会けんぽ申込名簿!Q43</f>
        <v>･････</v>
      </c>
      <c r="AC33" s="121" t="str">
        <f>IFERROR(VLOOKUP(②協会けんぽ申込名簿!M43,ｺｰｽｺｰﾄﾞ・ﾌﾟﾙﾀﾞｳﾝﾘｽﾄ!A:B,2,FALSE),"")</f>
        <v/>
      </c>
      <c r="AD33" s="106"/>
      <c r="AE33" s="106"/>
      <c r="AF33" s="106"/>
      <c r="AG33" s="114" t="str">
        <f>IFERROR(VLOOKUP(②協会けんぽ申込名簿!N43,ｺｰｽｺｰﾄﾞ・ﾌﾟﾙﾀﾞｳﾝﾘｽﾄ!A:B,2,FALSE),"")</f>
        <v/>
      </c>
      <c r="AH33" s="106"/>
      <c r="AI33" s="106"/>
      <c r="AJ33" s="106"/>
      <c r="AK33" s="114" t="str">
        <f>IFERROR(VLOOKUP(②協会けんぽ申込名簿!O43,ｺｰｽｺｰﾄﾞ・ﾌﾟﾙﾀﾞｳﾝﾘｽﾄ!A:B,2,FALSE),"")</f>
        <v/>
      </c>
      <c r="AL33" s="106"/>
      <c r="AM33" s="106"/>
      <c r="AN33" s="106"/>
      <c r="AO33" s="114" t="str">
        <f>IFERROR(VLOOKUP(②協会けんぽ申込名簿!P43,ｺｰｽｺｰﾄﾞ・ﾌﾟﾙﾀﾞｳﾝﾘｽﾄ!A:B,2,FALSE),"")</f>
        <v/>
      </c>
      <c r="AP33" s="106"/>
      <c r="AQ33" s="106"/>
      <c r="AR33" s="106"/>
      <c r="AS33" s="114" t="str">
        <f>IFERROR(VLOOKUP(②協会けんぽ申込名簿!Q43,ｺｰｽｺｰﾄﾞ・ﾌﾟﾙﾀﾞｳﾝﾘｽﾄ!A:B,2,FALSE),"")</f>
        <v/>
      </c>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10"/>
      <c r="BP33" s="106"/>
    </row>
    <row r="34" spans="1:68" x14ac:dyDescent="0.4">
      <c r="A34" s="114">
        <f>②協会けんぽ申込名簿!C44</f>
        <v>0</v>
      </c>
      <c r="B34" s="107"/>
      <c r="C34" s="108"/>
      <c r="D34" s="106"/>
      <c r="E34" s="117">
        <f>②協会けんぽ申込名簿!E44</f>
        <v>0</v>
      </c>
      <c r="F34" s="117">
        <f>②協会けんぽ申込名簿!F44</f>
        <v>0</v>
      </c>
      <c r="G34" s="117">
        <f>②協会けんぽ申込名簿!G44</f>
        <v>0</v>
      </c>
      <c r="H34" s="119">
        <f>②協会けんぽ申込名簿!H44</f>
        <v>0</v>
      </c>
      <c r="I34" s="106"/>
      <c r="J34" s="117">
        <f>②協会けんぽ申込名簿!K44</f>
        <v>0</v>
      </c>
      <c r="K34" s="106"/>
      <c r="L34" s="109"/>
      <c r="M34" s="106"/>
      <c r="N34" s="106"/>
      <c r="O34" s="106"/>
      <c r="P34" s="106"/>
      <c r="Q34" s="106"/>
      <c r="R34" s="106"/>
      <c r="S34" s="106"/>
      <c r="T34" s="106"/>
      <c r="U34" s="106"/>
      <c r="V34" s="106"/>
      <c r="W34" s="114">
        <f>②協会けんぽ申込名簿!L44</f>
        <v>0</v>
      </c>
      <c r="X34" s="117" t="str">
        <f>IFERROR(VLOOKUP(②協会けんぽ申込名簿!L44,ｺｰｽｺｰﾄﾞ・ﾌﾟﾙﾀﾞｳﾝﾘｽﾄ!A:B,2,FALSE),"")</f>
        <v/>
      </c>
      <c r="Y34" s="106"/>
      <c r="Z34" s="106"/>
      <c r="AA34" s="106"/>
      <c r="AB34" s="114" t="str">
        <f>②協会けんぽ申込名簿!R44&amp;"･"&amp;②協会けんぽ申込名簿!M44&amp;"･"&amp;②協会けんぽ申込名簿!N44&amp;"･"&amp;②協会けんぽ申込名簿!O44&amp;"･"&amp;②協会けんぽ申込名簿!P44&amp;"･"&amp;②協会けんぽ申込名簿!Q44</f>
        <v>･････</v>
      </c>
      <c r="AC34" s="121" t="str">
        <f>IFERROR(VLOOKUP(②協会けんぽ申込名簿!M44,ｺｰｽｺｰﾄﾞ・ﾌﾟﾙﾀﾞｳﾝﾘｽﾄ!A:B,2,FALSE),"")</f>
        <v/>
      </c>
      <c r="AD34" s="106"/>
      <c r="AE34" s="106"/>
      <c r="AF34" s="106"/>
      <c r="AG34" s="114" t="str">
        <f>IFERROR(VLOOKUP(②協会けんぽ申込名簿!N44,ｺｰｽｺｰﾄﾞ・ﾌﾟﾙﾀﾞｳﾝﾘｽﾄ!A:B,2,FALSE),"")</f>
        <v/>
      </c>
      <c r="AH34" s="106"/>
      <c r="AI34" s="106"/>
      <c r="AJ34" s="106"/>
      <c r="AK34" s="114" t="str">
        <f>IFERROR(VLOOKUP(②協会けんぽ申込名簿!O44,ｺｰｽｺｰﾄﾞ・ﾌﾟﾙﾀﾞｳﾝﾘｽﾄ!A:B,2,FALSE),"")</f>
        <v/>
      </c>
      <c r="AL34" s="106"/>
      <c r="AM34" s="106"/>
      <c r="AN34" s="106"/>
      <c r="AO34" s="114" t="str">
        <f>IFERROR(VLOOKUP(②協会けんぽ申込名簿!P44,ｺｰｽｺｰﾄﾞ・ﾌﾟﾙﾀﾞｳﾝﾘｽﾄ!A:B,2,FALSE),"")</f>
        <v/>
      </c>
      <c r="AP34" s="106"/>
      <c r="AQ34" s="106"/>
      <c r="AR34" s="106"/>
      <c r="AS34" s="114" t="str">
        <f>IFERROR(VLOOKUP(②協会けんぽ申込名簿!Q44,ｺｰｽｺｰﾄﾞ・ﾌﾟﾙﾀﾞｳﾝﾘｽﾄ!A:B,2,FALSE),"")</f>
        <v/>
      </c>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10"/>
      <c r="BP34" s="106"/>
    </row>
    <row r="35" spans="1:68" x14ac:dyDescent="0.4">
      <c r="A35" s="114">
        <f>②協会けんぽ申込名簿!C45</f>
        <v>0</v>
      </c>
      <c r="B35" s="107"/>
      <c r="C35" s="108"/>
      <c r="D35" s="106"/>
      <c r="E35" s="117">
        <f>②協会けんぽ申込名簿!E45</f>
        <v>0</v>
      </c>
      <c r="F35" s="117">
        <f>②協会けんぽ申込名簿!F45</f>
        <v>0</v>
      </c>
      <c r="G35" s="117">
        <f>②協会けんぽ申込名簿!G45</f>
        <v>0</v>
      </c>
      <c r="H35" s="119">
        <f>②協会けんぽ申込名簿!H45</f>
        <v>0</v>
      </c>
      <c r="I35" s="106"/>
      <c r="J35" s="117">
        <f>②協会けんぽ申込名簿!K45</f>
        <v>0</v>
      </c>
      <c r="K35" s="106"/>
      <c r="L35" s="109"/>
      <c r="M35" s="106"/>
      <c r="N35" s="106"/>
      <c r="O35" s="106"/>
      <c r="P35" s="106"/>
      <c r="Q35" s="106"/>
      <c r="R35" s="106"/>
      <c r="S35" s="106"/>
      <c r="T35" s="106"/>
      <c r="U35" s="106"/>
      <c r="V35" s="106"/>
      <c r="W35" s="114">
        <f>②協会けんぽ申込名簿!L45</f>
        <v>0</v>
      </c>
      <c r="X35" s="117" t="str">
        <f>IFERROR(VLOOKUP(②協会けんぽ申込名簿!L45,ｺｰｽｺｰﾄﾞ・ﾌﾟﾙﾀﾞｳﾝﾘｽﾄ!A:B,2,FALSE),"")</f>
        <v/>
      </c>
      <c r="Y35" s="106"/>
      <c r="Z35" s="106"/>
      <c r="AA35" s="106"/>
      <c r="AB35" s="114" t="str">
        <f>②協会けんぽ申込名簿!R45&amp;"･"&amp;②協会けんぽ申込名簿!M45&amp;"･"&amp;②協会けんぽ申込名簿!N45&amp;"･"&amp;②協会けんぽ申込名簿!O45&amp;"･"&amp;②協会けんぽ申込名簿!P45&amp;"･"&amp;②協会けんぽ申込名簿!Q45</f>
        <v>･････</v>
      </c>
      <c r="AC35" s="121" t="str">
        <f>IFERROR(VLOOKUP(②協会けんぽ申込名簿!M45,ｺｰｽｺｰﾄﾞ・ﾌﾟﾙﾀﾞｳﾝﾘｽﾄ!A:B,2,FALSE),"")</f>
        <v/>
      </c>
      <c r="AD35" s="106"/>
      <c r="AE35" s="106"/>
      <c r="AF35" s="106"/>
      <c r="AG35" s="114" t="str">
        <f>IFERROR(VLOOKUP(②協会けんぽ申込名簿!N45,ｺｰｽｺｰﾄﾞ・ﾌﾟﾙﾀﾞｳﾝﾘｽﾄ!A:B,2,FALSE),"")</f>
        <v/>
      </c>
      <c r="AH35" s="106"/>
      <c r="AI35" s="106"/>
      <c r="AJ35" s="106"/>
      <c r="AK35" s="114" t="str">
        <f>IFERROR(VLOOKUP(②協会けんぽ申込名簿!O45,ｺｰｽｺｰﾄﾞ・ﾌﾟﾙﾀﾞｳﾝﾘｽﾄ!A:B,2,FALSE),"")</f>
        <v/>
      </c>
      <c r="AL35" s="106"/>
      <c r="AM35" s="106"/>
      <c r="AN35" s="106"/>
      <c r="AO35" s="114" t="str">
        <f>IFERROR(VLOOKUP(②協会けんぽ申込名簿!P45,ｺｰｽｺｰﾄﾞ・ﾌﾟﾙﾀﾞｳﾝﾘｽﾄ!A:B,2,FALSE),"")</f>
        <v/>
      </c>
      <c r="AP35" s="106"/>
      <c r="AQ35" s="106"/>
      <c r="AR35" s="106"/>
      <c r="AS35" s="114" t="str">
        <f>IFERROR(VLOOKUP(②協会けんぽ申込名簿!Q45,ｺｰｽｺｰﾄﾞ・ﾌﾟﾙﾀﾞｳﾝﾘｽﾄ!A:B,2,FALSE),"")</f>
        <v/>
      </c>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10"/>
      <c r="BP35" s="106"/>
    </row>
    <row r="36" spans="1:68" x14ac:dyDescent="0.4">
      <c r="A36" s="114">
        <f>②協会けんぽ申込名簿!C46</f>
        <v>0</v>
      </c>
      <c r="B36" s="107"/>
      <c r="C36" s="108"/>
      <c r="D36" s="106"/>
      <c r="E36" s="117">
        <f>②協会けんぽ申込名簿!E46</f>
        <v>0</v>
      </c>
      <c r="F36" s="117">
        <f>②協会けんぽ申込名簿!F46</f>
        <v>0</v>
      </c>
      <c r="G36" s="117">
        <f>②協会けんぽ申込名簿!G46</f>
        <v>0</v>
      </c>
      <c r="H36" s="119">
        <f>②協会けんぽ申込名簿!H46</f>
        <v>0</v>
      </c>
      <c r="I36" s="106"/>
      <c r="J36" s="117">
        <f>②協会けんぽ申込名簿!K46</f>
        <v>0</v>
      </c>
      <c r="K36" s="106"/>
      <c r="L36" s="109"/>
      <c r="M36" s="106"/>
      <c r="N36" s="106"/>
      <c r="O36" s="106"/>
      <c r="P36" s="106"/>
      <c r="Q36" s="106"/>
      <c r="R36" s="106"/>
      <c r="S36" s="106"/>
      <c r="T36" s="106"/>
      <c r="U36" s="106"/>
      <c r="V36" s="106"/>
      <c r="W36" s="114">
        <f>②協会けんぽ申込名簿!L46</f>
        <v>0</v>
      </c>
      <c r="X36" s="117" t="str">
        <f>IFERROR(VLOOKUP(②協会けんぽ申込名簿!L46,ｺｰｽｺｰﾄﾞ・ﾌﾟﾙﾀﾞｳﾝﾘｽﾄ!A:B,2,FALSE),"")</f>
        <v/>
      </c>
      <c r="Y36" s="106"/>
      <c r="Z36" s="106"/>
      <c r="AA36" s="106"/>
      <c r="AB36" s="114" t="str">
        <f>②協会けんぽ申込名簿!R46&amp;"･"&amp;②協会けんぽ申込名簿!M46&amp;"･"&amp;②協会けんぽ申込名簿!N46&amp;"･"&amp;②協会けんぽ申込名簿!O46&amp;"･"&amp;②協会けんぽ申込名簿!P46&amp;"･"&amp;②協会けんぽ申込名簿!Q46</f>
        <v>･････</v>
      </c>
      <c r="AC36" s="121" t="str">
        <f>IFERROR(VLOOKUP(②協会けんぽ申込名簿!M46,ｺｰｽｺｰﾄﾞ・ﾌﾟﾙﾀﾞｳﾝﾘｽﾄ!A:B,2,FALSE),"")</f>
        <v/>
      </c>
      <c r="AD36" s="106"/>
      <c r="AE36" s="106"/>
      <c r="AF36" s="106"/>
      <c r="AG36" s="114" t="str">
        <f>IFERROR(VLOOKUP(②協会けんぽ申込名簿!N46,ｺｰｽｺｰﾄﾞ・ﾌﾟﾙﾀﾞｳﾝﾘｽﾄ!A:B,2,FALSE),"")</f>
        <v/>
      </c>
      <c r="AH36" s="106"/>
      <c r="AI36" s="106"/>
      <c r="AJ36" s="106"/>
      <c r="AK36" s="114" t="str">
        <f>IFERROR(VLOOKUP(②協会けんぽ申込名簿!O46,ｺｰｽｺｰﾄﾞ・ﾌﾟﾙﾀﾞｳﾝﾘｽﾄ!A:B,2,FALSE),"")</f>
        <v/>
      </c>
      <c r="AL36" s="106"/>
      <c r="AM36" s="106"/>
      <c r="AN36" s="106"/>
      <c r="AO36" s="114" t="str">
        <f>IFERROR(VLOOKUP(②協会けんぽ申込名簿!P46,ｺｰｽｺｰﾄﾞ・ﾌﾟﾙﾀﾞｳﾝﾘｽﾄ!A:B,2,FALSE),"")</f>
        <v/>
      </c>
      <c r="AP36" s="106"/>
      <c r="AQ36" s="106"/>
      <c r="AR36" s="106"/>
      <c r="AS36" s="114" t="str">
        <f>IFERROR(VLOOKUP(②協会けんぽ申込名簿!Q46,ｺｰｽｺｰﾄﾞ・ﾌﾟﾙﾀﾞｳﾝﾘｽﾄ!A:B,2,FALSE),"")</f>
        <v/>
      </c>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10"/>
      <c r="BP36" s="106"/>
    </row>
    <row r="37" spans="1:68" x14ac:dyDescent="0.4">
      <c r="A37" s="114">
        <f>②協会けんぽ申込名簿!C47</f>
        <v>0</v>
      </c>
      <c r="B37" s="107"/>
      <c r="C37" s="108"/>
      <c r="D37" s="106"/>
      <c r="E37" s="117">
        <f>②協会けんぽ申込名簿!E47</f>
        <v>0</v>
      </c>
      <c r="F37" s="117">
        <f>②協会けんぽ申込名簿!F47</f>
        <v>0</v>
      </c>
      <c r="G37" s="117">
        <f>②協会けんぽ申込名簿!G47</f>
        <v>0</v>
      </c>
      <c r="H37" s="119">
        <f>②協会けんぽ申込名簿!H47</f>
        <v>0</v>
      </c>
      <c r="I37" s="106"/>
      <c r="J37" s="117">
        <f>②協会けんぽ申込名簿!K47</f>
        <v>0</v>
      </c>
      <c r="K37" s="106"/>
      <c r="L37" s="109"/>
      <c r="M37" s="106"/>
      <c r="N37" s="106"/>
      <c r="O37" s="106"/>
      <c r="P37" s="106"/>
      <c r="Q37" s="106"/>
      <c r="R37" s="106"/>
      <c r="S37" s="106"/>
      <c r="T37" s="106"/>
      <c r="U37" s="106"/>
      <c r="V37" s="106"/>
      <c r="W37" s="114">
        <f>②協会けんぽ申込名簿!L47</f>
        <v>0</v>
      </c>
      <c r="X37" s="117" t="str">
        <f>IFERROR(VLOOKUP(②協会けんぽ申込名簿!L47,ｺｰｽｺｰﾄﾞ・ﾌﾟﾙﾀﾞｳﾝﾘｽﾄ!A:B,2,FALSE),"")</f>
        <v/>
      </c>
      <c r="Y37" s="106"/>
      <c r="Z37" s="106"/>
      <c r="AA37" s="106"/>
      <c r="AB37" s="114" t="str">
        <f>②協会けんぽ申込名簿!R47&amp;"･"&amp;②協会けんぽ申込名簿!M47&amp;"･"&amp;②協会けんぽ申込名簿!N47&amp;"･"&amp;②協会けんぽ申込名簿!O47&amp;"･"&amp;②協会けんぽ申込名簿!P47&amp;"･"&amp;②協会けんぽ申込名簿!Q47</f>
        <v>･････</v>
      </c>
      <c r="AC37" s="121" t="str">
        <f>IFERROR(VLOOKUP(②協会けんぽ申込名簿!M47,ｺｰｽｺｰﾄﾞ・ﾌﾟﾙﾀﾞｳﾝﾘｽﾄ!A:B,2,FALSE),"")</f>
        <v/>
      </c>
      <c r="AD37" s="106"/>
      <c r="AE37" s="106"/>
      <c r="AF37" s="106"/>
      <c r="AG37" s="114" t="str">
        <f>IFERROR(VLOOKUP(②協会けんぽ申込名簿!N47,ｺｰｽｺｰﾄﾞ・ﾌﾟﾙﾀﾞｳﾝﾘｽﾄ!A:B,2,FALSE),"")</f>
        <v/>
      </c>
      <c r="AH37" s="106"/>
      <c r="AI37" s="106"/>
      <c r="AJ37" s="106"/>
      <c r="AK37" s="114" t="str">
        <f>IFERROR(VLOOKUP(②協会けんぽ申込名簿!O47,ｺｰｽｺｰﾄﾞ・ﾌﾟﾙﾀﾞｳﾝﾘｽﾄ!A:B,2,FALSE),"")</f>
        <v/>
      </c>
      <c r="AL37" s="106"/>
      <c r="AM37" s="106"/>
      <c r="AN37" s="106"/>
      <c r="AO37" s="114" t="str">
        <f>IFERROR(VLOOKUP(②協会けんぽ申込名簿!P47,ｺｰｽｺｰﾄﾞ・ﾌﾟﾙﾀﾞｳﾝﾘｽﾄ!A:B,2,FALSE),"")</f>
        <v/>
      </c>
      <c r="AP37" s="106"/>
      <c r="AQ37" s="106"/>
      <c r="AR37" s="106"/>
      <c r="AS37" s="114" t="str">
        <f>IFERROR(VLOOKUP(②協会けんぽ申込名簿!Q47,ｺｰｽｺｰﾄﾞ・ﾌﾟﾙﾀﾞｳﾝﾘｽﾄ!A:B,2,FALSE),"")</f>
        <v/>
      </c>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10"/>
      <c r="BP37" s="106"/>
    </row>
    <row r="38" spans="1:68" x14ac:dyDescent="0.4">
      <c r="A38" s="114">
        <f>②協会けんぽ申込名簿!C48</f>
        <v>0</v>
      </c>
      <c r="B38" s="107"/>
      <c r="C38" s="108"/>
      <c r="D38" s="106"/>
      <c r="E38" s="117">
        <f>②協会けんぽ申込名簿!E48</f>
        <v>0</v>
      </c>
      <c r="F38" s="117">
        <f>②協会けんぽ申込名簿!F48</f>
        <v>0</v>
      </c>
      <c r="G38" s="117">
        <f>②協会けんぽ申込名簿!G48</f>
        <v>0</v>
      </c>
      <c r="H38" s="119">
        <f>②協会けんぽ申込名簿!H48</f>
        <v>0</v>
      </c>
      <c r="I38" s="106"/>
      <c r="J38" s="117">
        <f>②協会けんぽ申込名簿!K48</f>
        <v>0</v>
      </c>
      <c r="K38" s="106"/>
      <c r="L38" s="109"/>
      <c r="M38" s="106"/>
      <c r="N38" s="106"/>
      <c r="O38" s="106"/>
      <c r="P38" s="106"/>
      <c r="Q38" s="106"/>
      <c r="R38" s="106"/>
      <c r="S38" s="106"/>
      <c r="T38" s="106"/>
      <c r="U38" s="106"/>
      <c r="V38" s="106"/>
      <c r="W38" s="114">
        <f>②協会けんぽ申込名簿!L48</f>
        <v>0</v>
      </c>
      <c r="X38" s="117" t="str">
        <f>IFERROR(VLOOKUP(②協会けんぽ申込名簿!L48,ｺｰｽｺｰﾄﾞ・ﾌﾟﾙﾀﾞｳﾝﾘｽﾄ!A:B,2,FALSE),"")</f>
        <v/>
      </c>
      <c r="Y38" s="106"/>
      <c r="Z38" s="106"/>
      <c r="AA38" s="106"/>
      <c r="AB38" s="114" t="str">
        <f>②協会けんぽ申込名簿!R48&amp;"･"&amp;②協会けんぽ申込名簿!M48&amp;"･"&amp;②協会けんぽ申込名簿!N48&amp;"･"&amp;②協会けんぽ申込名簿!O48&amp;"･"&amp;②協会けんぽ申込名簿!P48&amp;"･"&amp;②協会けんぽ申込名簿!Q48</f>
        <v>･････</v>
      </c>
      <c r="AC38" s="121" t="str">
        <f>IFERROR(VLOOKUP(②協会けんぽ申込名簿!M48,ｺｰｽｺｰﾄﾞ・ﾌﾟﾙﾀﾞｳﾝﾘｽﾄ!A:B,2,FALSE),"")</f>
        <v/>
      </c>
      <c r="AD38" s="106"/>
      <c r="AE38" s="106"/>
      <c r="AF38" s="106"/>
      <c r="AG38" s="114" t="str">
        <f>IFERROR(VLOOKUP(②協会けんぽ申込名簿!N48,ｺｰｽｺｰﾄﾞ・ﾌﾟﾙﾀﾞｳﾝﾘｽﾄ!A:B,2,FALSE),"")</f>
        <v/>
      </c>
      <c r="AH38" s="106"/>
      <c r="AI38" s="106"/>
      <c r="AJ38" s="106"/>
      <c r="AK38" s="114" t="str">
        <f>IFERROR(VLOOKUP(②協会けんぽ申込名簿!O48,ｺｰｽｺｰﾄﾞ・ﾌﾟﾙﾀﾞｳﾝﾘｽﾄ!A:B,2,FALSE),"")</f>
        <v/>
      </c>
      <c r="AL38" s="106"/>
      <c r="AM38" s="106"/>
      <c r="AN38" s="106"/>
      <c r="AO38" s="114" t="str">
        <f>IFERROR(VLOOKUP(②協会けんぽ申込名簿!P48,ｺｰｽｺｰﾄﾞ・ﾌﾟﾙﾀﾞｳﾝﾘｽﾄ!A:B,2,FALSE),"")</f>
        <v/>
      </c>
      <c r="AP38" s="106"/>
      <c r="AQ38" s="106"/>
      <c r="AR38" s="106"/>
      <c r="AS38" s="114" t="str">
        <f>IFERROR(VLOOKUP(②協会けんぽ申込名簿!Q48,ｺｰｽｺｰﾄﾞ・ﾌﾟﾙﾀﾞｳﾝﾘｽﾄ!A:B,2,FALSE),"")</f>
        <v/>
      </c>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10"/>
      <c r="BP38" s="106"/>
    </row>
    <row r="39" spans="1:68" x14ac:dyDescent="0.4">
      <c r="A39" s="114">
        <f>②協会けんぽ申込名簿!C49</f>
        <v>0</v>
      </c>
      <c r="B39" s="107"/>
      <c r="C39" s="108"/>
      <c r="D39" s="106"/>
      <c r="E39" s="117">
        <f>②協会けんぽ申込名簿!E49</f>
        <v>0</v>
      </c>
      <c r="F39" s="117">
        <f>②協会けんぽ申込名簿!F49</f>
        <v>0</v>
      </c>
      <c r="G39" s="117">
        <f>②協会けんぽ申込名簿!G49</f>
        <v>0</v>
      </c>
      <c r="H39" s="119">
        <f>②協会けんぽ申込名簿!H49</f>
        <v>0</v>
      </c>
      <c r="I39" s="106"/>
      <c r="J39" s="117">
        <f>②協会けんぽ申込名簿!K49</f>
        <v>0</v>
      </c>
      <c r="K39" s="106"/>
      <c r="L39" s="109"/>
      <c r="M39" s="106"/>
      <c r="N39" s="106"/>
      <c r="O39" s="106"/>
      <c r="P39" s="106"/>
      <c r="Q39" s="106"/>
      <c r="R39" s="106"/>
      <c r="S39" s="106"/>
      <c r="T39" s="106"/>
      <c r="U39" s="106"/>
      <c r="V39" s="106"/>
      <c r="W39" s="114">
        <f>②協会けんぽ申込名簿!L49</f>
        <v>0</v>
      </c>
      <c r="X39" s="117" t="str">
        <f>IFERROR(VLOOKUP(②協会けんぽ申込名簿!L49,ｺｰｽｺｰﾄﾞ・ﾌﾟﾙﾀﾞｳﾝﾘｽﾄ!A:B,2,FALSE),"")</f>
        <v/>
      </c>
      <c r="Y39" s="106"/>
      <c r="Z39" s="106"/>
      <c r="AA39" s="106"/>
      <c r="AB39" s="114" t="str">
        <f>②協会けんぽ申込名簿!R49&amp;"･"&amp;②協会けんぽ申込名簿!M49&amp;"･"&amp;②協会けんぽ申込名簿!N49&amp;"･"&amp;②協会けんぽ申込名簿!O49&amp;"･"&amp;②協会けんぽ申込名簿!P49&amp;"･"&amp;②協会けんぽ申込名簿!Q49</f>
        <v>･････</v>
      </c>
      <c r="AC39" s="121" t="str">
        <f>IFERROR(VLOOKUP(②協会けんぽ申込名簿!M49,ｺｰｽｺｰﾄﾞ・ﾌﾟﾙﾀﾞｳﾝﾘｽﾄ!A:B,2,FALSE),"")</f>
        <v/>
      </c>
      <c r="AD39" s="106"/>
      <c r="AE39" s="106"/>
      <c r="AF39" s="106"/>
      <c r="AG39" s="114" t="str">
        <f>IFERROR(VLOOKUP(②協会けんぽ申込名簿!N49,ｺｰｽｺｰﾄﾞ・ﾌﾟﾙﾀﾞｳﾝﾘｽﾄ!A:B,2,FALSE),"")</f>
        <v/>
      </c>
      <c r="AH39" s="106"/>
      <c r="AI39" s="106"/>
      <c r="AJ39" s="106"/>
      <c r="AK39" s="114" t="str">
        <f>IFERROR(VLOOKUP(②協会けんぽ申込名簿!O49,ｺｰｽｺｰﾄﾞ・ﾌﾟﾙﾀﾞｳﾝﾘｽﾄ!A:B,2,FALSE),"")</f>
        <v/>
      </c>
      <c r="AL39" s="106"/>
      <c r="AM39" s="106"/>
      <c r="AN39" s="106"/>
      <c r="AO39" s="114" t="str">
        <f>IFERROR(VLOOKUP(②協会けんぽ申込名簿!P49,ｺｰｽｺｰﾄﾞ・ﾌﾟﾙﾀﾞｳﾝﾘｽﾄ!A:B,2,FALSE),"")</f>
        <v/>
      </c>
      <c r="AP39" s="106"/>
      <c r="AQ39" s="106"/>
      <c r="AR39" s="106"/>
      <c r="AS39" s="114" t="str">
        <f>IFERROR(VLOOKUP(②協会けんぽ申込名簿!Q49,ｺｰｽｺｰﾄﾞ・ﾌﾟﾙﾀﾞｳﾝﾘｽﾄ!A:B,2,FALSE),"")</f>
        <v/>
      </c>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10"/>
      <c r="BP39" s="106"/>
    </row>
    <row r="40" spans="1:68" x14ac:dyDescent="0.4">
      <c r="A40" s="114">
        <f>②協会けんぽ申込名簿!C50</f>
        <v>0</v>
      </c>
      <c r="B40" s="107"/>
      <c r="C40" s="108"/>
      <c r="D40" s="106"/>
      <c r="E40" s="117">
        <f>②協会けんぽ申込名簿!E50</f>
        <v>0</v>
      </c>
      <c r="F40" s="117">
        <f>②協会けんぽ申込名簿!F50</f>
        <v>0</v>
      </c>
      <c r="G40" s="117">
        <f>②協会けんぽ申込名簿!G50</f>
        <v>0</v>
      </c>
      <c r="H40" s="119">
        <f>②協会けんぽ申込名簿!H50</f>
        <v>0</v>
      </c>
      <c r="I40" s="106"/>
      <c r="J40" s="117">
        <f>②協会けんぽ申込名簿!K50</f>
        <v>0</v>
      </c>
      <c r="K40" s="106"/>
      <c r="L40" s="109"/>
      <c r="M40" s="106"/>
      <c r="N40" s="106"/>
      <c r="O40" s="106"/>
      <c r="P40" s="106"/>
      <c r="Q40" s="106"/>
      <c r="R40" s="106"/>
      <c r="S40" s="106"/>
      <c r="T40" s="106"/>
      <c r="U40" s="106"/>
      <c r="V40" s="106"/>
      <c r="W40" s="114">
        <f>②協会けんぽ申込名簿!L50</f>
        <v>0</v>
      </c>
      <c r="X40" s="117" t="str">
        <f>IFERROR(VLOOKUP(②協会けんぽ申込名簿!L50,ｺｰｽｺｰﾄﾞ・ﾌﾟﾙﾀﾞｳﾝﾘｽﾄ!A:B,2,FALSE),"")</f>
        <v/>
      </c>
      <c r="Y40" s="106"/>
      <c r="Z40" s="106"/>
      <c r="AA40" s="106"/>
      <c r="AB40" s="114" t="str">
        <f>②協会けんぽ申込名簿!R50&amp;"･"&amp;②協会けんぽ申込名簿!M50&amp;"･"&amp;②協会けんぽ申込名簿!N50&amp;"･"&amp;②協会けんぽ申込名簿!O50&amp;"･"&amp;②協会けんぽ申込名簿!P50&amp;"･"&amp;②協会けんぽ申込名簿!Q50</f>
        <v>･････</v>
      </c>
      <c r="AC40" s="121" t="str">
        <f>IFERROR(VLOOKUP(②協会けんぽ申込名簿!M50,ｺｰｽｺｰﾄﾞ・ﾌﾟﾙﾀﾞｳﾝﾘｽﾄ!A:B,2,FALSE),"")</f>
        <v/>
      </c>
      <c r="AD40" s="106"/>
      <c r="AE40" s="106"/>
      <c r="AF40" s="106"/>
      <c r="AG40" s="114" t="str">
        <f>IFERROR(VLOOKUP(②協会けんぽ申込名簿!N50,ｺｰｽｺｰﾄﾞ・ﾌﾟﾙﾀﾞｳﾝﾘｽﾄ!A:B,2,FALSE),"")</f>
        <v/>
      </c>
      <c r="AH40" s="106"/>
      <c r="AI40" s="106"/>
      <c r="AJ40" s="106"/>
      <c r="AK40" s="114" t="str">
        <f>IFERROR(VLOOKUP(②協会けんぽ申込名簿!O50,ｺｰｽｺｰﾄﾞ・ﾌﾟﾙﾀﾞｳﾝﾘｽﾄ!A:B,2,FALSE),"")</f>
        <v/>
      </c>
      <c r="AL40" s="106"/>
      <c r="AM40" s="106"/>
      <c r="AN40" s="106"/>
      <c r="AO40" s="114" t="str">
        <f>IFERROR(VLOOKUP(②協会けんぽ申込名簿!P50,ｺｰｽｺｰﾄﾞ・ﾌﾟﾙﾀﾞｳﾝﾘｽﾄ!A:B,2,FALSE),"")</f>
        <v/>
      </c>
      <c r="AP40" s="106"/>
      <c r="AQ40" s="106"/>
      <c r="AR40" s="106"/>
      <c r="AS40" s="114" t="str">
        <f>IFERROR(VLOOKUP(②協会けんぽ申込名簿!Q50,ｺｰｽｺｰﾄﾞ・ﾌﾟﾙﾀﾞｳﾝﾘｽﾄ!A:B,2,FALSE),"")</f>
        <v/>
      </c>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10"/>
      <c r="BP40" s="106"/>
    </row>
    <row r="41" spans="1:68" x14ac:dyDescent="0.4">
      <c r="A41" s="114">
        <f>②協会けんぽ申込名簿!C51</f>
        <v>0</v>
      </c>
      <c r="B41" s="107"/>
      <c r="C41" s="108"/>
      <c r="D41" s="106"/>
      <c r="E41" s="117">
        <f>②協会けんぽ申込名簿!E51</f>
        <v>0</v>
      </c>
      <c r="F41" s="117">
        <f>②協会けんぽ申込名簿!F51</f>
        <v>0</v>
      </c>
      <c r="G41" s="117">
        <f>②協会けんぽ申込名簿!G51</f>
        <v>0</v>
      </c>
      <c r="H41" s="119">
        <f>②協会けんぽ申込名簿!H51</f>
        <v>0</v>
      </c>
      <c r="I41" s="106"/>
      <c r="J41" s="117">
        <f>②協会けんぽ申込名簿!K51</f>
        <v>0</v>
      </c>
      <c r="K41" s="106"/>
      <c r="L41" s="109"/>
      <c r="M41" s="106"/>
      <c r="N41" s="106"/>
      <c r="O41" s="106"/>
      <c r="P41" s="106"/>
      <c r="Q41" s="106"/>
      <c r="R41" s="106"/>
      <c r="S41" s="106"/>
      <c r="T41" s="106"/>
      <c r="U41" s="106"/>
      <c r="V41" s="106"/>
      <c r="W41" s="114">
        <f>②協会けんぽ申込名簿!L51</f>
        <v>0</v>
      </c>
      <c r="X41" s="117" t="str">
        <f>IFERROR(VLOOKUP(②協会けんぽ申込名簿!L51,ｺｰｽｺｰﾄﾞ・ﾌﾟﾙﾀﾞｳﾝﾘｽﾄ!A:B,2,FALSE),"")</f>
        <v/>
      </c>
      <c r="Y41" s="106"/>
      <c r="Z41" s="106"/>
      <c r="AA41" s="106"/>
      <c r="AB41" s="114" t="str">
        <f>②協会けんぽ申込名簿!R51&amp;"･"&amp;②協会けんぽ申込名簿!M51&amp;"･"&amp;②協会けんぽ申込名簿!N51&amp;"･"&amp;②協会けんぽ申込名簿!O51&amp;"･"&amp;②協会けんぽ申込名簿!P51&amp;"･"&amp;②協会けんぽ申込名簿!Q51</f>
        <v>･････</v>
      </c>
      <c r="AC41" s="121" t="str">
        <f>IFERROR(VLOOKUP(②協会けんぽ申込名簿!M51,ｺｰｽｺｰﾄﾞ・ﾌﾟﾙﾀﾞｳﾝﾘｽﾄ!A:B,2,FALSE),"")</f>
        <v/>
      </c>
      <c r="AD41" s="106"/>
      <c r="AE41" s="106"/>
      <c r="AF41" s="106"/>
      <c r="AG41" s="114" t="str">
        <f>IFERROR(VLOOKUP(②協会けんぽ申込名簿!N51,ｺｰｽｺｰﾄﾞ・ﾌﾟﾙﾀﾞｳﾝﾘｽﾄ!A:B,2,FALSE),"")</f>
        <v/>
      </c>
      <c r="AH41" s="106"/>
      <c r="AI41" s="106"/>
      <c r="AJ41" s="106"/>
      <c r="AK41" s="114" t="str">
        <f>IFERROR(VLOOKUP(②協会けんぽ申込名簿!O51,ｺｰｽｺｰﾄﾞ・ﾌﾟﾙﾀﾞｳﾝﾘｽﾄ!A:B,2,FALSE),"")</f>
        <v/>
      </c>
      <c r="AL41" s="106"/>
      <c r="AM41" s="106"/>
      <c r="AN41" s="106"/>
      <c r="AO41" s="114" t="str">
        <f>IFERROR(VLOOKUP(②協会けんぽ申込名簿!P51,ｺｰｽｺｰﾄﾞ・ﾌﾟﾙﾀﾞｳﾝﾘｽﾄ!A:B,2,FALSE),"")</f>
        <v/>
      </c>
      <c r="AP41" s="106"/>
      <c r="AQ41" s="106"/>
      <c r="AR41" s="106"/>
      <c r="AS41" s="114" t="str">
        <f>IFERROR(VLOOKUP(②協会けんぽ申込名簿!Q51,ｺｰｽｺｰﾄﾞ・ﾌﾟﾙﾀﾞｳﾝﾘｽﾄ!A:B,2,FALSE),"")</f>
        <v/>
      </c>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10"/>
      <c r="BP41" s="106"/>
    </row>
    <row r="42" spans="1:68" x14ac:dyDescent="0.4">
      <c r="A42" s="114">
        <f>②協会けんぽ申込名簿!C52</f>
        <v>0</v>
      </c>
      <c r="B42" s="107"/>
      <c r="C42" s="108"/>
      <c r="D42" s="106"/>
      <c r="E42" s="117">
        <f>②協会けんぽ申込名簿!E52</f>
        <v>0</v>
      </c>
      <c r="F42" s="117">
        <f>②協会けんぽ申込名簿!F52</f>
        <v>0</v>
      </c>
      <c r="G42" s="117">
        <f>②協会けんぽ申込名簿!G52</f>
        <v>0</v>
      </c>
      <c r="H42" s="119">
        <f>②協会けんぽ申込名簿!H52</f>
        <v>0</v>
      </c>
      <c r="I42" s="106"/>
      <c r="J42" s="117">
        <f>②協会けんぽ申込名簿!K52</f>
        <v>0</v>
      </c>
      <c r="K42" s="106"/>
      <c r="L42" s="109"/>
      <c r="M42" s="106"/>
      <c r="N42" s="106"/>
      <c r="O42" s="106"/>
      <c r="P42" s="106"/>
      <c r="Q42" s="106"/>
      <c r="R42" s="106"/>
      <c r="S42" s="106"/>
      <c r="T42" s="106"/>
      <c r="U42" s="106"/>
      <c r="V42" s="106"/>
      <c r="W42" s="114">
        <f>②協会けんぽ申込名簿!L52</f>
        <v>0</v>
      </c>
      <c r="X42" s="117" t="str">
        <f>IFERROR(VLOOKUP(②協会けんぽ申込名簿!L52,ｺｰｽｺｰﾄﾞ・ﾌﾟﾙﾀﾞｳﾝﾘｽﾄ!A:B,2,FALSE),"")</f>
        <v/>
      </c>
      <c r="Y42" s="106"/>
      <c r="Z42" s="106"/>
      <c r="AA42" s="106"/>
      <c r="AB42" s="114" t="str">
        <f>②協会けんぽ申込名簿!R52&amp;"･"&amp;②協会けんぽ申込名簿!M52&amp;"･"&amp;②協会けんぽ申込名簿!N52&amp;"･"&amp;②協会けんぽ申込名簿!O52&amp;"･"&amp;②協会けんぽ申込名簿!P52&amp;"･"&amp;②協会けんぽ申込名簿!Q52</f>
        <v>･････</v>
      </c>
      <c r="AC42" s="121" t="str">
        <f>IFERROR(VLOOKUP(②協会けんぽ申込名簿!M52,ｺｰｽｺｰﾄﾞ・ﾌﾟﾙﾀﾞｳﾝﾘｽﾄ!A:B,2,FALSE),"")</f>
        <v/>
      </c>
      <c r="AD42" s="106"/>
      <c r="AE42" s="106"/>
      <c r="AF42" s="106"/>
      <c r="AG42" s="114" t="str">
        <f>IFERROR(VLOOKUP(②協会けんぽ申込名簿!N52,ｺｰｽｺｰﾄﾞ・ﾌﾟﾙﾀﾞｳﾝﾘｽﾄ!A:B,2,FALSE),"")</f>
        <v/>
      </c>
      <c r="AH42" s="106"/>
      <c r="AI42" s="106"/>
      <c r="AJ42" s="106"/>
      <c r="AK42" s="114" t="str">
        <f>IFERROR(VLOOKUP(②協会けんぽ申込名簿!O52,ｺｰｽｺｰﾄﾞ・ﾌﾟﾙﾀﾞｳﾝﾘｽﾄ!A:B,2,FALSE),"")</f>
        <v/>
      </c>
      <c r="AL42" s="106"/>
      <c r="AM42" s="106"/>
      <c r="AN42" s="106"/>
      <c r="AO42" s="114" t="str">
        <f>IFERROR(VLOOKUP(②協会けんぽ申込名簿!P52,ｺｰｽｺｰﾄﾞ・ﾌﾟﾙﾀﾞｳﾝﾘｽﾄ!A:B,2,FALSE),"")</f>
        <v/>
      </c>
      <c r="AP42" s="106"/>
      <c r="AQ42" s="106"/>
      <c r="AR42" s="106"/>
      <c r="AS42" s="114" t="str">
        <f>IFERROR(VLOOKUP(②協会けんぽ申込名簿!Q52,ｺｰｽｺｰﾄﾞ・ﾌﾟﾙﾀﾞｳﾝﾘｽﾄ!A:B,2,FALSE),"")</f>
        <v/>
      </c>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10"/>
      <c r="BP42" s="106"/>
    </row>
    <row r="43" spans="1:68" x14ac:dyDescent="0.4">
      <c r="A43" s="114">
        <f>②協会けんぽ申込名簿!C53</f>
        <v>0</v>
      </c>
      <c r="B43" s="107"/>
      <c r="C43" s="108"/>
      <c r="D43" s="106"/>
      <c r="E43" s="117">
        <f>②協会けんぽ申込名簿!E53</f>
        <v>0</v>
      </c>
      <c r="F43" s="117">
        <f>②協会けんぽ申込名簿!F53</f>
        <v>0</v>
      </c>
      <c r="G43" s="117">
        <f>②協会けんぽ申込名簿!G53</f>
        <v>0</v>
      </c>
      <c r="H43" s="119">
        <f>②協会けんぽ申込名簿!H53</f>
        <v>0</v>
      </c>
      <c r="I43" s="106"/>
      <c r="J43" s="117">
        <f>②協会けんぽ申込名簿!K53</f>
        <v>0</v>
      </c>
      <c r="K43" s="106"/>
      <c r="L43" s="109"/>
      <c r="M43" s="106"/>
      <c r="N43" s="106"/>
      <c r="O43" s="106"/>
      <c r="P43" s="106"/>
      <c r="Q43" s="106"/>
      <c r="R43" s="106"/>
      <c r="S43" s="106"/>
      <c r="T43" s="106"/>
      <c r="U43" s="106"/>
      <c r="V43" s="106"/>
      <c r="W43" s="114">
        <f>②協会けんぽ申込名簿!L53</f>
        <v>0</v>
      </c>
      <c r="X43" s="117" t="str">
        <f>IFERROR(VLOOKUP(②協会けんぽ申込名簿!L53,ｺｰｽｺｰﾄﾞ・ﾌﾟﾙﾀﾞｳﾝﾘｽﾄ!A:B,2,FALSE),"")</f>
        <v/>
      </c>
      <c r="Y43" s="106"/>
      <c r="Z43" s="106"/>
      <c r="AA43" s="106"/>
      <c r="AB43" s="114" t="str">
        <f>②協会けんぽ申込名簿!R53&amp;"･"&amp;②協会けんぽ申込名簿!M53&amp;"･"&amp;②協会けんぽ申込名簿!N53&amp;"･"&amp;②協会けんぽ申込名簿!O53&amp;"･"&amp;②協会けんぽ申込名簿!P53&amp;"･"&amp;②協会けんぽ申込名簿!Q53</f>
        <v>･････</v>
      </c>
      <c r="AC43" s="121" t="str">
        <f>IFERROR(VLOOKUP(②協会けんぽ申込名簿!M53,ｺｰｽｺｰﾄﾞ・ﾌﾟﾙﾀﾞｳﾝﾘｽﾄ!A:B,2,FALSE),"")</f>
        <v/>
      </c>
      <c r="AD43" s="106"/>
      <c r="AE43" s="106"/>
      <c r="AF43" s="106"/>
      <c r="AG43" s="114" t="str">
        <f>IFERROR(VLOOKUP(②協会けんぽ申込名簿!N53,ｺｰｽｺｰﾄﾞ・ﾌﾟﾙﾀﾞｳﾝﾘｽﾄ!A:B,2,FALSE),"")</f>
        <v/>
      </c>
      <c r="AH43" s="106"/>
      <c r="AI43" s="106"/>
      <c r="AJ43" s="106"/>
      <c r="AK43" s="114" t="str">
        <f>IFERROR(VLOOKUP(②協会けんぽ申込名簿!O53,ｺｰｽｺｰﾄﾞ・ﾌﾟﾙﾀﾞｳﾝﾘｽﾄ!A:B,2,FALSE),"")</f>
        <v/>
      </c>
      <c r="AL43" s="106"/>
      <c r="AM43" s="106"/>
      <c r="AN43" s="106"/>
      <c r="AO43" s="114" t="str">
        <f>IFERROR(VLOOKUP(②協会けんぽ申込名簿!P53,ｺｰｽｺｰﾄﾞ・ﾌﾟﾙﾀﾞｳﾝﾘｽﾄ!A:B,2,FALSE),"")</f>
        <v/>
      </c>
      <c r="AP43" s="106"/>
      <c r="AQ43" s="106"/>
      <c r="AR43" s="106"/>
      <c r="AS43" s="114" t="str">
        <f>IFERROR(VLOOKUP(②協会けんぽ申込名簿!Q53,ｺｰｽｺｰﾄﾞ・ﾌﾟﾙﾀﾞｳﾝﾘｽﾄ!A:B,2,FALSE),"")</f>
        <v/>
      </c>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10"/>
      <c r="BP43" s="106"/>
    </row>
    <row r="44" spans="1:68" x14ac:dyDescent="0.4">
      <c r="A44" s="114">
        <f>②協会けんぽ申込名簿!C54</f>
        <v>0</v>
      </c>
      <c r="B44" s="107"/>
      <c r="C44" s="108"/>
      <c r="D44" s="106"/>
      <c r="E44" s="117">
        <f>②協会けんぽ申込名簿!E54</f>
        <v>0</v>
      </c>
      <c r="F44" s="117">
        <f>②協会けんぽ申込名簿!F54</f>
        <v>0</v>
      </c>
      <c r="G44" s="117">
        <f>②協会けんぽ申込名簿!G54</f>
        <v>0</v>
      </c>
      <c r="H44" s="119">
        <f>②協会けんぽ申込名簿!H54</f>
        <v>0</v>
      </c>
      <c r="I44" s="106"/>
      <c r="J44" s="117">
        <f>②協会けんぽ申込名簿!K54</f>
        <v>0</v>
      </c>
      <c r="K44" s="106"/>
      <c r="L44" s="109"/>
      <c r="M44" s="106"/>
      <c r="N44" s="106"/>
      <c r="O44" s="106"/>
      <c r="P44" s="106"/>
      <c r="Q44" s="106"/>
      <c r="R44" s="106"/>
      <c r="S44" s="106"/>
      <c r="T44" s="106"/>
      <c r="U44" s="106"/>
      <c r="V44" s="106"/>
      <c r="W44" s="114">
        <f>②協会けんぽ申込名簿!L54</f>
        <v>0</v>
      </c>
      <c r="X44" s="117" t="str">
        <f>IFERROR(VLOOKUP(②協会けんぽ申込名簿!L54,ｺｰｽｺｰﾄﾞ・ﾌﾟﾙﾀﾞｳﾝﾘｽﾄ!A:B,2,FALSE),"")</f>
        <v/>
      </c>
      <c r="Y44" s="106"/>
      <c r="Z44" s="106"/>
      <c r="AA44" s="106"/>
      <c r="AB44" s="114" t="str">
        <f>②協会けんぽ申込名簿!R54&amp;"･"&amp;②協会けんぽ申込名簿!M54&amp;"･"&amp;②協会けんぽ申込名簿!N54&amp;"･"&amp;②協会けんぽ申込名簿!O54&amp;"･"&amp;②協会けんぽ申込名簿!P54&amp;"･"&amp;②協会けんぽ申込名簿!Q54</f>
        <v>･････</v>
      </c>
      <c r="AC44" s="121" t="str">
        <f>IFERROR(VLOOKUP(②協会けんぽ申込名簿!M54,ｺｰｽｺｰﾄﾞ・ﾌﾟﾙﾀﾞｳﾝﾘｽﾄ!A:B,2,FALSE),"")</f>
        <v/>
      </c>
      <c r="AD44" s="106"/>
      <c r="AE44" s="106"/>
      <c r="AF44" s="106"/>
      <c r="AG44" s="114" t="str">
        <f>IFERROR(VLOOKUP(②協会けんぽ申込名簿!N54,ｺｰｽｺｰﾄﾞ・ﾌﾟﾙﾀﾞｳﾝﾘｽﾄ!A:B,2,FALSE),"")</f>
        <v/>
      </c>
      <c r="AH44" s="106"/>
      <c r="AI44" s="106"/>
      <c r="AJ44" s="106"/>
      <c r="AK44" s="114" t="str">
        <f>IFERROR(VLOOKUP(②協会けんぽ申込名簿!O54,ｺｰｽｺｰﾄﾞ・ﾌﾟﾙﾀﾞｳﾝﾘｽﾄ!A:B,2,FALSE),"")</f>
        <v/>
      </c>
      <c r="AL44" s="106"/>
      <c r="AM44" s="106"/>
      <c r="AN44" s="106"/>
      <c r="AO44" s="114" t="str">
        <f>IFERROR(VLOOKUP(②協会けんぽ申込名簿!P54,ｺｰｽｺｰﾄﾞ・ﾌﾟﾙﾀﾞｳﾝﾘｽﾄ!A:B,2,FALSE),"")</f>
        <v/>
      </c>
      <c r="AP44" s="106"/>
      <c r="AQ44" s="106"/>
      <c r="AR44" s="106"/>
      <c r="AS44" s="114" t="str">
        <f>IFERROR(VLOOKUP(②協会けんぽ申込名簿!Q54,ｺｰｽｺｰﾄﾞ・ﾌﾟﾙﾀﾞｳﾝﾘｽﾄ!A:B,2,FALSE),"")</f>
        <v/>
      </c>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10"/>
      <c r="BP44" s="106"/>
    </row>
    <row r="45" spans="1:68" x14ac:dyDescent="0.4">
      <c r="A45" s="114">
        <f>②協会けんぽ申込名簿!C55</f>
        <v>0</v>
      </c>
      <c r="B45" s="107"/>
      <c r="C45" s="108"/>
      <c r="D45" s="106"/>
      <c r="E45" s="117">
        <f>②協会けんぽ申込名簿!E55</f>
        <v>0</v>
      </c>
      <c r="F45" s="117">
        <f>②協会けんぽ申込名簿!F55</f>
        <v>0</v>
      </c>
      <c r="G45" s="117">
        <f>②協会けんぽ申込名簿!G55</f>
        <v>0</v>
      </c>
      <c r="H45" s="119">
        <f>②協会けんぽ申込名簿!H55</f>
        <v>0</v>
      </c>
      <c r="I45" s="106"/>
      <c r="J45" s="117">
        <f>②協会けんぽ申込名簿!K55</f>
        <v>0</v>
      </c>
      <c r="K45" s="106"/>
      <c r="L45" s="109"/>
      <c r="M45" s="106"/>
      <c r="N45" s="106"/>
      <c r="O45" s="106"/>
      <c r="P45" s="106"/>
      <c r="Q45" s="106"/>
      <c r="R45" s="106"/>
      <c r="S45" s="106"/>
      <c r="T45" s="106"/>
      <c r="U45" s="106"/>
      <c r="V45" s="106"/>
      <c r="W45" s="114">
        <f>②協会けんぽ申込名簿!L55</f>
        <v>0</v>
      </c>
      <c r="X45" s="117" t="str">
        <f>IFERROR(VLOOKUP(②協会けんぽ申込名簿!L55,ｺｰｽｺｰﾄﾞ・ﾌﾟﾙﾀﾞｳﾝﾘｽﾄ!A:B,2,FALSE),"")</f>
        <v/>
      </c>
      <c r="Y45" s="106"/>
      <c r="Z45" s="106"/>
      <c r="AA45" s="106"/>
      <c r="AB45" s="114" t="str">
        <f>②協会けんぽ申込名簿!R55&amp;"･"&amp;②協会けんぽ申込名簿!M55&amp;"･"&amp;②協会けんぽ申込名簿!N55&amp;"･"&amp;②協会けんぽ申込名簿!O55&amp;"･"&amp;②協会けんぽ申込名簿!P55&amp;"･"&amp;②協会けんぽ申込名簿!Q55</f>
        <v>･････</v>
      </c>
      <c r="AC45" s="121" t="str">
        <f>IFERROR(VLOOKUP(②協会けんぽ申込名簿!M55,ｺｰｽｺｰﾄﾞ・ﾌﾟﾙﾀﾞｳﾝﾘｽﾄ!A:B,2,FALSE),"")</f>
        <v/>
      </c>
      <c r="AD45" s="106"/>
      <c r="AE45" s="106"/>
      <c r="AF45" s="106"/>
      <c r="AG45" s="114" t="str">
        <f>IFERROR(VLOOKUP(②協会けんぽ申込名簿!N55,ｺｰｽｺｰﾄﾞ・ﾌﾟﾙﾀﾞｳﾝﾘｽﾄ!A:B,2,FALSE),"")</f>
        <v/>
      </c>
      <c r="AH45" s="106"/>
      <c r="AI45" s="106"/>
      <c r="AJ45" s="106"/>
      <c r="AK45" s="114" t="str">
        <f>IFERROR(VLOOKUP(②協会けんぽ申込名簿!O55,ｺｰｽｺｰﾄﾞ・ﾌﾟﾙﾀﾞｳﾝﾘｽﾄ!A:B,2,FALSE),"")</f>
        <v/>
      </c>
      <c r="AL45" s="106"/>
      <c r="AM45" s="106"/>
      <c r="AN45" s="106"/>
      <c r="AO45" s="114" t="str">
        <f>IFERROR(VLOOKUP(②協会けんぽ申込名簿!P55,ｺｰｽｺｰﾄﾞ・ﾌﾟﾙﾀﾞｳﾝﾘｽﾄ!A:B,2,FALSE),"")</f>
        <v/>
      </c>
      <c r="AP45" s="106"/>
      <c r="AQ45" s="106"/>
      <c r="AR45" s="106"/>
      <c r="AS45" s="114" t="str">
        <f>IFERROR(VLOOKUP(②協会けんぽ申込名簿!Q55,ｺｰｽｺｰﾄﾞ・ﾌﾟﾙﾀﾞｳﾝﾘｽﾄ!A:B,2,FALSE),"")</f>
        <v/>
      </c>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10"/>
      <c r="BP45" s="106"/>
    </row>
    <row r="46" spans="1:68" x14ac:dyDescent="0.4">
      <c r="A46" s="114">
        <f>②協会けんぽ申込名簿!C56</f>
        <v>0</v>
      </c>
      <c r="B46" s="107"/>
      <c r="C46" s="108"/>
      <c r="D46" s="106"/>
      <c r="E46" s="117">
        <f>②協会けんぽ申込名簿!E56</f>
        <v>0</v>
      </c>
      <c r="F46" s="117">
        <f>②協会けんぽ申込名簿!F56</f>
        <v>0</v>
      </c>
      <c r="G46" s="117">
        <f>②協会けんぽ申込名簿!G56</f>
        <v>0</v>
      </c>
      <c r="H46" s="119">
        <f>②協会けんぽ申込名簿!H56</f>
        <v>0</v>
      </c>
      <c r="I46" s="106"/>
      <c r="J46" s="117">
        <f>②協会けんぽ申込名簿!K56</f>
        <v>0</v>
      </c>
      <c r="K46" s="106"/>
      <c r="L46" s="109"/>
      <c r="M46" s="106"/>
      <c r="N46" s="106"/>
      <c r="O46" s="106"/>
      <c r="P46" s="106"/>
      <c r="Q46" s="106"/>
      <c r="R46" s="106"/>
      <c r="S46" s="106"/>
      <c r="T46" s="106"/>
      <c r="U46" s="106"/>
      <c r="V46" s="106"/>
      <c r="W46" s="114">
        <f>②協会けんぽ申込名簿!L56</f>
        <v>0</v>
      </c>
      <c r="X46" s="117" t="str">
        <f>IFERROR(VLOOKUP(②協会けんぽ申込名簿!L56,ｺｰｽｺｰﾄﾞ・ﾌﾟﾙﾀﾞｳﾝﾘｽﾄ!A:B,2,FALSE),"")</f>
        <v/>
      </c>
      <c r="Y46" s="106"/>
      <c r="Z46" s="106"/>
      <c r="AA46" s="106"/>
      <c r="AB46" s="114" t="str">
        <f>②協会けんぽ申込名簿!R56&amp;"･"&amp;②協会けんぽ申込名簿!M56&amp;"･"&amp;②協会けんぽ申込名簿!N56&amp;"･"&amp;②協会けんぽ申込名簿!O56&amp;"･"&amp;②協会けんぽ申込名簿!P56&amp;"･"&amp;②協会けんぽ申込名簿!Q56</f>
        <v>･････</v>
      </c>
      <c r="AC46" s="121" t="str">
        <f>IFERROR(VLOOKUP(②協会けんぽ申込名簿!M56,ｺｰｽｺｰﾄﾞ・ﾌﾟﾙﾀﾞｳﾝﾘｽﾄ!A:B,2,FALSE),"")</f>
        <v/>
      </c>
      <c r="AD46" s="106"/>
      <c r="AE46" s="106"/>
      <c r="AF46" s="106"/>
      <c r="AG46" s="114" t="str">
        <f>IFERROR(VLOOKUP(②協会けんぽ申込名簿!N56,ｺｰｽｺｰﾄﾞ・ﾌﾟﾙﾀﾞｳﾝﾘｽﾄ!A:B,2,FALSE),"")</f>
        <v/>
      </c>
      <c r="AH46" s="106"/>
      <c r="AI46" s="106"/>
      <c r="AJ46" s="106"/>
      <c r="AK46" s="114" t="str">
        <f>IFERROR(VLOOKUP(②協会けんぽ申込名簿!O56,ｺｰｽｺｰﾄﾞ・ﾌﾟﾙﾀﾞｳﾝﾘｽﾄ!A:B,2,FALSE),"")</f>
        <v/>
      </c>
      <c r="AL46" s="106"/>
      <c r="AM46" s="106"/>
      <c r="AN46" s="106"/>
      <c r="AO46" s="114" t="str">
        <f>IFERROR(VLOOKUP(②協会けんぽ申込名簿!P56,ｺｰｽｺｰﾄﾞ・ﾌﾟﾙﾀﾞｳﾝﾘｽﾄ!A:B,2,FALSE),"")</f>
        <v/>
      </c>
      <c r="AP46" s="106"/>
      <c r="AQ46" s="106"/>
      <c r="AR46" s="106"/>
      <c r="AS46" s="114" t="str">
        <f>IFERROR(VLOOKUP(②協会けんぽ申込名簿!Q56,ｺｰｽｺｰﾄﾞ・ﾌﾟﾙﾀﾞｳﾝﾘｽﾄ!A:B,2,FALSE),"")</f>
        <v/>
      </c>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10"/>
      <c r="BP46" s="106"/>
    </row>
    <row r="47" spans="1:68" x14ac:dyDescent="0.4">
      <c r="A47" s="114">
        <f>②協会けんぽ申込名簿!C57</f>
        <v>0</v>
      </c>
      <c r="B47" s="107"/>
      <c r="C47" s="108"/>
      <c r="D47" s="106"/>
      <c r="E47" s="117">
        <f>②協会けんぽ申込名簿!E57</f>
        <v>0</v>
      </c>
      <c r="F47" s="117">
        <f>②協会けんぽ申込名簿!F57</f>
        <v>0</v>
      </c>
      <c r="G47" s="117">
        <f>②協会けんぽ申込名簿!G57</f>
        <v>0</v>
      </c>
      <c r="H47" s="119">
        <f>②協会けんぽ申込名簿!H57</f>
        <v>0</v>
      </c>
      <c r="I47" s="106"/>
      <c r="J47" s="117">
        <f>②協会けんぽ申込名簿!K57</f>
        <v>0</v>
      </c>
      <c r="K47" s="106"/>
      <c r="L47" s="109"/>
      <c r="M47" s="106"/>
      <c r="N47" s="106"/>
      <c r="O47" s="106"/>
      <c r="P47" s="106"/>
      <c r="Q47" s="106"/>
      <c r="R47" s="106"/>
      <c r="S47" s="106"/>
      <c r="T47" s="106"/>
      <c r="U47" s="106"/>
      <c r="V47" s="106"/>
      <c r="W47" s="114">
        <f>②協会けんぽ申込名簿!L57</f>
        <v>0</v>
      </c>
      <c r="X47" s="117" t="str">
        <f>IFERROR(VLOOKUP(②協会けんぽ申込名簿!L57,ｺｰｽｺｰﾄﾞ・ﾌﾟﾙﾀﾞｳﾝﾘｽﾄ!A:B,2,FALSE),"")</f>
        <v/>
      </c>
      <c r="Y47" s="106"/>
      <c r="Z47" s="106"/>
      <c r="AA47" s="106"/>
      <c r="AB47" s="114" t="str">
        <f>②協会けんぽ申込名簿!R57&amp;"･"&amp;②協会けんぽ申込名簿!M57&amp;"･"&amp;②協会けんぽ申込名簿!N57&amp;"･"&amp;②協会けんぽ申込名簿!O57&amp;"･"&amp;②協会けんぽ申込名簿!P57&amp;"･"&amp;②協会けんぽ申込名簿!Q57</f>
        <v>･････</v>
      </c>
      <c r="AC47" s="121" t="str">
        <f>IFERROR(VLOOKUP(②協会けんぽ申込名簿!M57,ｺｰｽｺｰﾄﾞ・ﾌﾟﾙﾀﾞｳﾝﾘｽﾄ!A:B,2,FALSE),"")</f>
        <v/>
      </c>
      <c r="AD47" s="106"/>
      <c r="AE47" s="106"/>
      <c r="AF47" s="106"/>
      <c r="AG47" s="114" t="str">
        <f>IFERROR(VLOOKUP(②協会けんぽ申込名簿!N57,ｺｰｽｺｰﾄﾞ・ﾌﾟﾙﾀﾞｳﾝﾘｽﾄ!A:B,2,FALSE),"")</f>
        <v/>
      </c>
      <c r="AH47" s="106"/>
      <c r="AI47" s="106"/>
      <c r="AJ47" s="106"/>
      <c r="AK47" s="114" t="str">
        <f>IFERROR(VLOOKUP(②協会けんぽ申込名簿!O57,ｺｰｽｺｰﾄﾞ・ﾌﾟﾙﾀﾞｳﾝﾘｽﾄ!A:B,2,FALSE),"")</f>
        <v/>
      </c>
      <c r="AL47" s="106"/>
      <c r="AM47" s="106"/>
      <c r="AN47" s="106"/>
      <c r="AO47" s="114" t="str">
        <f>IFERROR(VLOOKUP(②協会けんぽ申込名簿!P57,ｺｰｽｺｰﾄﾞ・ﾌﾟﾙﾀﾞｳﾝﾘｽﾄ!A:B,2,FALSE),"")</f>
        <v/>
      </c>
      <c r="AP47" s="106"/>
      <c r="AQ47" s="106"/>
      <c r="AR47" s="106"/>
      <c r="AS47" s="114" t="str">
        <f>IFERROR(VLOOKUP(②協会けんぽ申込名簿!Q57,ｺｰｽｺｰﾄﾞ・ﾌﾟﾙﾀﾞｳﾝﾘｽﾄ!A:B,2,FALSE),"")</f>
        <v/>
      </c>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10"/>
      <c r="BP47" s="106"/>
    </row>
    <row r="48" spans="1:68" x14ac:dyDescent="0.4">
      <c r="A48" s="114">
        <f>②協会けんぽ申込名簿!C58</f>
        <v>0</v>
      </c>
      <c r="B48" s="107"/>
      <c r="C48" s="108"/>
      <c r="D48" s="106"/>
      <c r="E48" s="117">
        <f>②協会けんぽ申込名簿!E58</f>
        <v>0</v>
      </c>
      <c r="F48" s="117">
        <f>②協会けんぽ申込名簿!F58</f>
        <v>0</v>
      </c>
      <c r="G48" s="117">
        <f>②協会けんぽ申込名簿!G58</f>
        <v>0</v>
      </c>
      <c r="H48" s="119">
        <f>②協会けんぽ申込名簿!H58</f>
        <v>0</v>
      </c>
      <c r="I48" s="106"/>
      <c r="J48" s="117">
        <f>②協会けんぽ申込名簿!K58</f>
        <v>0</v>
      </c>
      <c r="K48" s="106"/>
      <c r="L48" s="109"/>
      <c r="M48" s="106"/>
      <c r="N48" s="106"/>
      <c r="O48" s="106"/>
      <c r="P48" s="106"/>
      <c r="Q48" s="106"/>
      <c r="R48" s="106"/>
      <c r="S48" s="106"/>
      <c r="T48" s="106"/>
      <c r="U48" s="106"/>
      <c r="V48" s="106"/>
      <c r="W48" s="114">
        <f>②協会けんぽ申込名簿!L58</f>
        <v>0</v>
      </c>
      <c r="X48" s="117" t="str">
        <f>IFERROR(VLOOKUP(②協会けんぽ申込名簿!L58,ｺｰｽｺｰﾄﾞ・ﾌﾟﾙﾀﾞｳﾝﾘｽﾄ!A:B,2,FALSE),"")</f>
        <v/>
      </c>
      <c r="Y48" s="106"/>
      <c r="Z48" s="106"/>
      <c r="AA48" s="106"/>
      <c r="AB48" s="114" t="str">
        <f>②協会けんぽ申込名簿!R58&amp;"･"&amp;②協会けんぽ申込名簿!M58&amp;"･"&amp;②協会けんぽ申込名簿!N58&amp;"･"&amp;②協会けんぽ申込名簿!O58&amp;"･"&amp;②協会けんぽ申込名簿!P58&amp;"･"&amp;②協会けんぽ申込名簿!Q58</f>
        <v>･････</v>
      </c>
      <c r="AC48" s="121" t="str">
        <f>IFERROR(VLOOKUP(②協会けんぽ申込名簿!M58,ｺｰｽｺｰﾄﾞ・ﾌﾟﾙﾀﾞｳﾝﾘｽﾄ!A:B,2,FALSE),"")</f>
        <v/>
      </c>
      <c r="AD48" s="106"/>
      <c r="AE48" s="106"/>
      <c r="AF48" s="106"/>
      <c r="AG48" s="114" t="str">
        <f>IFERROR(VLOOKUP(②協会けんぽ申込名簿!N58,ｺｰｽｺｰﾄﾞ・ﾌﾟﾙﾀﾞｳﾝﾘｽﾄ!A:B,2,FALSE),"")</f>
        <v/>
      </c>
      <c r="AH48" s="106"/>
      <c r="AI48" s="106"/>
      <c r="AJ48" s="106"/>
      <c r="AK48" s="114" t="str">
        <f>IFERROR(VLOOKUP(②協会けんぽ申込名簿!O58,ｺｰｽｺｰﾄﾞ・ﾌﾟﾙﾀﾞｳﾝﾘｽﾄ!A:B,2,FALSE),"")</f>
        <v/>
      </c>
      <c r="AL48" s="106"/>
      <c r="AM48" s="106"/>
      <c r="AN48" s="106"/>
      <c r="AO48" s="114" t="str">
        <f>IFERROR(VLOOKUP(②協会けんぽ申込名簿!P58,ｺｰｽｺｰﾄﾞ・ﾌﾟﾙﾀﾞｳﾝﾘｽﾄ!A:B,2,FALSE),"")</f>
        <v/>
      </c>
      <c r="AP48" s="106"/>
      <c r="AQ48" s="106"/>
      <c r="AR48" s="106"/>
      <c r="AS48" s="114" t="str">
        <f>IFERROR(VLOOKUP(②協会けんぽ申込名簿!Q58,ｺｰｽｺｰﾄﾞ・ﾌﾟﾙﾀﾞｳﾝﾘｽﾄ!A:B,2,FALSE),"")</f>
        <v/>
      </c>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10"/>
      <c r="BP48" s="106"/>
    </row>
    <row r="49" spans="1:68" x14ac:dyDescent="0.4">
      <c r="A49" s="114">
        <f>②協会けんぽ申込名簿!C59</f>
        <v>0</v>
      </c>
      <c r="B49" s="107"/>
      <c r="C49" s="108"/>
      <c r="D49" s="106"/>
      <c r="E49" s="117">
        <f>②協会けんぽ申込名簿!E59</f>
        <v>0</v>
      </c>
      <c r="F49" s="117">
        <f>②協会けんぽ申込名簿!F59</f>
        <v>0</v>
      </c>
      <c r="G49" s="117">
        <f>②協会けんぽ申込名簿!G59</f>
        <v>0</v>
      </c>
      <c r="H49" s="119">
        <f>②協会けんぽ申込名簿!H59</f>
        <v>0</v>
      </c>
      <c r="I49" s="106"/>
      <c r="J49" s="117">
        <f>②協会けんぽ申込名簿!K59</f>
        <v>0</v>
      </c>
      <c r="K49" s="106"/>
      <c r="L49" s="109"/>
      <c r="M49" s="106"/>
      <c r="N49" s="106"/>
      <c r="O49" s="106"/>
      <c r="P49" s="106"/>
      <c r="Q49" s="106"/>
      <c r="R49" s="106"/>
      <c r="S49" s="106"/>
      <c r="T49" s="106"/>
      <c r="U49" s="106"/>
      <c r="V49" s="106"/>
      <c r="W49" s="114">
        <f>②協会けんぽ申込名簿!L59</f>
        <v>0</v>
      </c>
      <c r="X49" s="117" t="str">
        <f>IFERROR(VLOOKUP(②協会けんぽ申込名簿!L59,ｺｰｽｺｰﾄﾞ・ﾌﾟﾙﾀﾞｳﾝﾘｽﾄ!A:B,2,FALSE),"")</f>
        <v/>
      </c>
      <c r="Y49" s="106"/>
      <c r="Z49" s="106"/>
      <c r="AA49" s="106"/>
      <c r="AB49" s="114" t="str">
        <f>②協会けんぽ申込名簿!R59&amp;"･"&amp;②協会けんぽ申込名簿!M59&amp;"･"&amp;②協会けんぽ申込名簿!N59&amp;"･"&amp;②協会けんぽ申込名簿!O59&amp;"･"&amp;②協会けんぽ申込名簿!P59&amp;"･"&amp;②協会けんぽ申込名簿!Q59</f>
        <v>･････</v>
      </c>
      <c r="AC49" s="121" t="str">
        <f>IFERROR(VLOOKUP(②協会けんぽ申込名簿!M59,ｺｰｽｺｰﾄﾞ・ﾌﾟﾙﾀﾞｳﾝﾘｽﾄ!A:B,2,FALSE),"")</f>
        <v/>
      </c>
      <c r="AD49" s="106"/>
      <c r="AE49" s="106"/>
      <c r="AF49" s="106"/>
      <c r="AG49" s="114" t="str">
        <f>IFERROR(VLOOKUP(②協会けんぽ申込名簿!N59,ｺｰｽｺｰﾄﾞ・ﾌﾟﾙﾀﾞｳﾝﾘｽﾄ!A:B,2,FALSE),"")</f>
        <v/>
      </c>
      <c r="AH49" s="106"/>
      <c r="AI49" s="106"/>
      <c r="AJ49" s="106"/>
      <c r="AK49" s="114" t="str">
        <f>IFERROR(VLOOKUP(②協会けんぽ申込名簿!O59,ｺｰｽｺｰﾄﾞ・ﾌﾟﾙﾀﾞｳﾝﾘｽﾄ!A:B,2,FALSE),"")</f>
        <v/>
      </c>
      <c r="AL49" s="106"/>
      <c r="AM49" s="106"/>
      <c r="AN49" s="106"/>
      <c r="AO49" s="114" t="str">
        <f>IFERROR(VLOOKUP(②協会けんぽ申込名簿!P59,ｺｰｽｺｰﾄﾞ・ﾌﾟﾙﾀﾞｳﾝﾘｽﾄ!A:B,2,FALSE),"")</f>
        <v/>
      </c>
      <c r="AP49" s="106"/>
      <c r="AQ49" s="106"/>
      <c r="AR49" s="106"/>
      <c r="AS49" s="114" t="str">
        <f>IFERROR(VLOOKUP(②協会けんぽ申込名簿!Q59,ｺｰｽｺｰﾄﾞ・ﾌﾟﾙﾀﾞｳﾝﾘｽﾄ!A:B,2,FALSE),"")</f>
        <v/>
      </c>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10"/>
      <c r="BP49" s="106"/>
    </row>
    <row r="50" spans="1:68" x14ac:dyDescent="0.4">
      <c r="A50" s="114">
        <f>②協会けんぽ申込名簿!C60</f>
        <v>0</v>
      </c>
      <c r="B50" s="107"/>
      <c r="C50" s="108"/>
      <c r="D50" s="106"/>
      <c r="E50" s="117">
        <f>②協会けんぽ申込名簿!E60</f>
        <v>0</v>
      </c>
      <c r="F50" s="117">
        <f>②協会けんぽ申込名簿!F60</f>
        <v>0</v>
      </c>
      <c r="G50" s="117">
        <f>②協会けんぽ申込名簿!G60</f>
        <v>0</v>
      </c>
      <c r="H50" s="119">
        <f>②協会けんぽ申込名簿!H60</f>
        <v>0</v>
      </c>
      <c r="I50" s="106"/>
      <c r="J50" s="117">
        <f>②協会けんぽ申込名簿!K60</f>
        <v>0</v>
      </c>
      <c r="K50" s="106"/>
      <c r="L50" s="109"/>
      <c r="M50" s="106"/>
      <c r="N50" s="106"/>
      <c r="O50" s="106"/>
      <c r="P50" s="106"/>
      <c r="Q50" s="106"/>
      <c r="R50" s="106"/>
      <c r="S50" s="106"/>
      <c r="T50" s="106"/>
      <c r="U50" s="106"/>
      <c r="V50" s="106"/>
      <c r="W50" s="114">
        <f>②協会けんぽ申込名簿!L60</f>
        <v>0</v>
      </c>
      <c r="X50" s="117" t="str">
        <f>IFERROR(VLOOKUP(②協会けんぽ申込名簿!L60,ｺｰｽｺｰﾄﾞ・ﾌﾟﾙﾀﾞｳﾝﾘｽﾄ!A:B,2,FALSE),"")</f>
        <v/>
      </c>
      <c r="Y50" s="106"/>
      <c r="Z50" s="106"/>
      <c r="AA50" s="106"/>
      <c r="AB50" s="114" t="str">
        <f>②協会けんぽ申込名簿!R60&amp;"･"&amp;②協会けんぽ申込名簿!M60&amp;"･"&amp;②協会けんぽ申込名簿!N60&amp;"･"&amp;②協会けんぽ申込名簿!O60&amp;"･"&amp;②協会けんぽ申込名簿!P60&amp;"･"&amp;②協会けんぽ申込名簿!Q60</f>
        <v>･････</v>
      </c>
      <c r="AC50" s="121" t="str">
        <f>IFERROR(VLOOKUP(②協会けんぽ申込名簿!M60,ｺｰｽｺｰﾄﾞ・ﾌﾟﾙﾀﾞｳﾝﾘｽﾄ!A:B,2,FALSE),"")</f>
        <v/>
      </c>
      <c r="AD50" s="106"/>
      <c r="AE50" s="106"/>
      <c r="AF50" s="106"/>
      <c r="AG50" s="114" t="str">
        <f>IFERROR(VLOOKUP(②協会けんぽ申込名簿!N60,ｺｰｽｺｰﾄﾞ・ﾌﾟﾙﾀﾞｳﾝﾘｽﾄ!A:B,2,FALSE),"")</f>
        <v/>
      </c>
      <c r="AH50" s="106"/>
      <c r="AI50" s="106"/>
      <c r="AJ50" s="106"/>
      <c r="AK50" s="114" t="str">
        <f>IFERROR(VLOOKUP(②協会けんぽ申込名簿!O60,ｺｰｽｺｰﾄﾞ・ﾌﾟﾙﾀﾞｳﾝﾘｽﾄ!A:B,2,FALSE),"")</f>
        <v/>
      </c>
      <c r="AL50" s="106"/>
      <c r="AM50" s="106"/>
      <c r="AN50" s="106"/>
      <c r="AO50" s="114" t="str">
        <f>IFERROR(VLOOKUP(②協会けんぽ申込名簿!P60,ｺｰｽｺｰﾄﾞ・ﾌﾟﾙﾀﾞｳﾝﾘｽﾄ!A:B,2,FALSE),"")</f>
        <v/>
      </c>
      <c r="AP50" s="106"/>
      <c r="AQ50" s="106"/>
      <c r="AR50" s="106"/>
      <c r="AS50" s="114" t="str">
        <f>IFERROR(VLOOKUP(②協会けんぽ申込名簿!Q60,ｺｰｽｺｰﾄﾞ・ﾌﾟﾙﾀﾞｳﾝﾘｽﾄ!A:B,2,FALSE),"")</f>
        <v/>
      </c>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10"/>
      <c r="BP50" s="106"/>
    </row>
    <row r="51" spans="1:68" x14ac:dyDescent="0.4">
      <c r="A51" s="114">
        <f>②協会けんぽ申込名簿!C61</f>
        <v>0</v>
      </c>
      <c r="B51" s="107"/>
      <c r="C51" s="108"/>
      <c r="D51" s="106"/>
      <c r="E51" s="117">
        <f>②協会けんぽ申込名簿!E61</f>
        <v>0</v>
      </c>
      <c r="F51" s="117">
        <f>②協会けんぽ申込名簿!F61</f>
        <v>0</v>
      </c>
      <c r="G51" s="117">
        <f>②協会けんぽ申込名簿!G61</f>
        <v>0</v>
      </c>
      <c r="H51" s="119">
        <f>②協会けんぽ申込名簿!H61</f>
        <v>0</v>
      </c>
      <c r="I51" s="106"/>
      <c r="J51" s="117">
        <f>②協会けんぽ申込名簿!K61</f>
        <v>0</v>
      </c>
      <c r="K51" s="106"/>
      <c r="L51" s="109"/>
      <c r="M51" s="106"/>
      <c r="N51" s="106"/>
      <c r="O51" s="106"/>
      <c r="P51" s="106"/>
      <c r="Q51" s="106"/>
      <c r="R51" s="106"/>
      <c r="S51" s="106"/>
      <c r="T51" s="106"/>
      <c r="U51" s="106"/>
      <c r="V51" s="106"/>
      <c r="W51" s="114">
        <f>②協会けんぽ申込名簿!L61</f>
        <v>0</v>
      </c>
      <c r="X51" s="117" t="str">
        <f>IFERROR(VLOOKUP(②協会けんぽ申込名簿!L61,ｺｰｽｺｰﾄﾞ・ﾌﾟﾙﾀﾞｳﾝﾘｽﾄ!A:B,2,FALSE),"")</f>
        <v/>
      </c>
      <c r="Y51" s="106"/>
      <c r="Z51" s="106"/>
      <c r="AA51" s="106"/>
      <c r="AB51" s="114" t="str">
        <f>②協会けんぽ申込名簿!R61&amp;"･"&amp;②協会けんぽ申込名簿!M61&amp;"･"&amp;②協会けんぽ申込名簿!N61&amp;"･"&amp;②協会けんぽ申込名簿!O61&amp;"･"&amp;②協会けんぽ申込名簿!P61&amp;"･"&amp;②協会けんぽ申込名簿!Q61</f>
        <v>･････</v>
      </c>
      <c r="AC51" s="121" t="str">
        <f>IFERROR(VLOOKUP(②協会けんぽ申込名簿!M61,ｺｰｽｺｰﾄﾞ・ﾌﾟﾙﾀﾞｳﾝﾘｽﾄ!A:B,2,FALSE),"")</f>
        <v/>
      </c>
      <c r="AD51" s="106"/>
      <c r="AE51" s="106"/>
      <c r="AF51" s="106"/>
      <c r="AG51" s="114" t="str">
        <f>IFERROR(VLOOKUP(②協会けんぽ申込名簿!N61,ｺｰｽｺｰﾄﾞ・ﾌﾟﾙﾀﾞｳﾝﾘｽﾄ!A:B,2,FALSE),"")</f>
        <v/>
      </c>
      <c r="AH51" s="106"/>
      <c r="AI51" s="106"/>
      <c r="AJ51" s="106"/>
      <c r="AK51" s="114" t="str">
        <f>IFERROR(VLOOKUP(②協会けんぽ申込名簿!O61,ｺｰｽｺｰﾄﾞ・ﾌﾟﾙﾀﾞｳﾝﾘｽﾄ!A:B,2,FALSE),"")</f>
        <v/>
      </c>
      <c r="AL51" s="106"/>
      <c r="AM51" s="106"/>
      <c r="AN51" s="106"/>
      <c r="AO51" s="114" t="str">
        <f>IFERROR(VLOOKUP(②協会けんぽ申込名簿!P61,ｺｰｽｺｰﾄﾞ・ﾌﾟﾙﾀﾞｳﾝﾘｽﾄ!A:B,2,FALSE),"")</f>
        <v/>
      </c>
      <c r="AP51" s="106"/>
      <c r="AQ51" s="106"/>
      <c r="AR51" s="106"/>
      <c r="AS51" s="114" t="str">
        <f>IFERROR(VLOOKUP(②協会けんぽ申込名簿!Q61,ｺｰｽｺｰﾄﾞ・ﾌﾟﾙﾀﾞｳﾝﾘｽﾄ!A:B,2,FALSE),"")</f>
        <v/>
      </c>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10"/>
      <c r="BP51" s="106"/>
    </row>
    <row r="52" spans="1:68" x14ac:dyDescent="0.4">
      <c r="A52" s="114">
        <f>②協会けんぽ申込名簿!C62</f>
        <v>0</v>
      </c>
      <c r="B52" s="107"/>
      <c r="C52" s="108"/>
      <c r="D52" s="106"/>
      <c r="E52" s="117">
        <f>②協会けんぽ申込名簿!E62</f>
        <v>0</v>
      </c>
      <c r="F52" s="117">
        <f>②協会けんぽ申込名簿!F62</f>
        <v>0</v>
      </c>
      <c r="G52" s="117">
        <f>②協会けんぽ申込名簿!G62</f>
        <v>0</v>
      </c>
      <c r="H52" s="119">
        <f>②協会けんぽ申込名簿!H62</f>
        <v>0</v>
      </c>
      <c r="I52" s="106"/>
      <c r="J52" s="117">
        <f>②協会けんぽ申込名簿!K62</f>
        <v>0</v>
      </c>
      <c r="K52" s="106"/>
      <c r="L52" s="109"/>
      <c r="M52" s="106"/>
      <c r="N52" s="106"/>
      <c r="O52" s="106"/>
      <c r="P52" s="106"/>
      <c r="Q52" s="106"/>
      <c r="R52" s="106"/>
      <c r="S52" s="106"/>
      <c r="T52" s="106"/>
      <c r="U52" s="106"/>
      <c r="V52" s="106"/>
      <c r="W52" s="114">
        <f>②協会けんぽ申込名簿!L62</f>
        <v>0</v>
      </c>
      <c r="X52" s="117" t="str">
        <f>IFERROR(VLOOKUP(②協会けんぽ申込名簿!L62,ｺｰｽｺｰﾄﾞ・ﾌﾟﾙﾀﾞｳﾝﾘｽﾄ!A:B,2,FALSE),"")</f>
        <v/>
      </c>
      <c r="Y52" s="106"/>
      <c r="Z52" s="106"/>
      <c r="AA52" s="106"/>
      <c r="AB52" s="114" t="str">
        <f>②協会けんぽ申込名簿!R62&amp;"･"&amp;②協会けんぽ申込名簿!M62&amp;"･"&amp;②協会けんぽ申込名簿!N62&amp;"･"&amp;②協会けんぽ申込名簿!O62&amp;"･"&amp;②協会けんぽ申込名簿!P62&amp;"･"&amp;②協会けんぽ申込名簿!Q62</f>
        <v>･････</v>
      </c>
      <c r="AC52" s="121" t="str">
        <f>IFERROR(VLOOKUP(②協会けんぽ申込名簿!M62,ｺｰｽｺｰﾄﾞ・ﾌﾟﾙﾀﾞｳﾝﾘｽﾄ!A:B,2,FALSE),"")</f>
        <v/>
      </c>
      <c r="AD52" s="106"/>
      <c r="AE52" s="106"/>
      <c r="AF52" s="106"/>
      <c r="AG52" s="114" t="str">
        <f>IFERROR(VLOOKUP(②協会けんぽ申込名簿!N62,ｺｰｽｺｰﾄﾞ・ﾌﾟﾙﾀﾞｳﾝﾘｽﾄ!A:B,2,FALSE),"")</f>
        <v/>
      </c>
      <c r="AH52" s="106"/>
      <c r="AI52" s="106"/>
      <c r="AJ52" s="106"/>
      <c r="AK52" s="114" t="str">
        <f>IFERROR(VLOOKUP(②協会けんぽ申込名簿!O62,ｺｰｽｺｰﾄﾞ・ﾌﾟﾙﾀﾞｳﾝﾘｽﾄ!A:B,2,FALSE),"")</f>
        <v/>
      </c>
      <c r="AL52" s="106"/>
      <c r="AM52" s="106"/>
      <c r="AN52" s="106"/>
      <c r="AO52" s="114" t="str">
        <f>IFERROR(VLOOKUP(②協会けんぽ申込名簿!P62,ｺｰｽｺｰﾄﾞ・ﾌﾟﾙﾀﾞｳﾝﾘｽﾄ!A:B,2,FALSE),"")</f>
        <v/>
      </c>
      <c r="AP52" s="106"/>
      <c r="AQ52" s="106"/>
      <c r="AR52" s="106"/>
      <c r="AS52" s="114" t="str">
        <f>IFERROR(VLOOKUP(②協会けんぽ申込名簿!Q62,ｺｰｽｺｰﾄﾞ・ﾌﾟﾙﾀﾞｳﾝﾘｽﾄ!A:B,2,FALSE),"")</f>
        <v/>
      </c>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10"/>
      <c r="BP52" s="106"/>
    </row>
    <row r="53" spans="1:68" x14ac:dyDescent="0.4">
      <c r="A53" s="114">
        <f>②協会けんぽ申込名簿!C63</f>
        <v>0</v>
      </c>
      <c r="B53" s="107"/>
      <c r="C53" s="108"/>
      <c r="D53" s="106"/>
      <c r="E53" s="117">
        <f>②協会けんぽ申込名簿!E63</f>
        <v>0</v>
      </c>
      <c r="F53" s="117">
        <f>②協会けんぽ申込名簿!F63</f>
        <v>0</v>
      </c>
      <c r="G53" s="117">
        <f>②協会けんぽ申込名簿!G63</f>
        <v>0</v>
      </c>
      <c r="H53" s="119">
        <f>②協会けんぽ申込名簿!H63</f>
        <v>0</v>
      </c>
      <c r="I53" s="106"/>
      <c r="J53" s="117">
        <f>②協会けんぽ申込名簿!K63</f>
        <v>0</v>
      </c>
      <c r="K53" s="106"/>
      <c r="L53" s="109"/>
      <c r="M53" s="106"/>
      <c r="N53" s="106"/>
      <c r="O53" s="106"/>
      <c r="P53" s="106"/>
      <c r="Q53" s="106"/>
      <c r="R53" s="106"/>
      <c r="S53" s="106"/>
      <c r="T53" s="106"/>
      <c r="U53" s="106"/>
      <c r="V53" s="106"/>
      <c r="W53" s="114">
        <f>②協会けんぽ申込名簿!L63</f>
        <v>0</v>
      </c>
      <c r="X53" s="117" t="str">
        <f>IFERROR(VLOOKUP(②協会けんぽ申込名簿!L63,ｺｰｽｺｰﾄﾞ・ﾌﾟﾙﾀﾞｳﾝﾘｽﾄ!A:B,2,FALSE),"")</f>
        <v/>
      </c>
      <c r="Y53" s="106"/>
      <c r="Z53" s="106"/>
      <c r="AA53" s="106"/>
      <c r="AB53" s="114" t="str">
        <f>②協会けんぽ申込名簿!R63&amp;"･"&amp;②協会けんぽ申込名簿!M63&amp;"･"&amp;②協会けんぽ申込名簿!N63&amp;"･"&amp;②協会けんぽ申込名簿!O63&amp;"･"&amp;②協会けんぽ申込名簿!P63&amp;"･"&amp;②協会けんぽ申込名簿!Q63</f>
        <v>･････</v>
      </c>
      <c r="AC53" s="121" t="str">
        <f>IFERROR(VLOOKUP(②協会けんぽ申込名簿!M63,ｺｰｽｺｰﾄﾞ・ﾌﾟﾙﾀﾞｳﾝﾘｽﾄ!A:B,2,FALSE),"")</f>
        <v/>
      </c>
      <c r="AD53" s="106"/>
      <c r="AE53" s="106"/>
      <c r="AF53" s="106"/>
      <c r="AG53" s="114" t="str">
        <f>IFERROR(VLOOKUP(②協会けんぽ申込名簿!N63,ｺｰｽｺｰﾄﾞ・ﾌﾟﾙﾀﾞｳﾝﾘｽﾄ!A:B,2,FALSE),"")</f>
        <v/>
      </c>
      <c r="AH53" s="106"/>
      <c r="AI53" s="106"/>
      <c r="AJ53" s="106"/>
      <c r="AK53" s="114" t="str">
        <f>IFERROR(VLOOKUP(②協会けんぽ申込名簿!O63,ｺｰｽｺｰﾄﾞ・ﾌﾟﾙﾀﾞｳﾝﾘｽﾄ!A:B,2,FALSE),"")</f>
        <v/>
      </c>
      <c r="AL53" s="106"/>
      <c r="AM53" s="106"/>
      <c r="AN53" s="106"/>
      <c r="AO53" s="114" t="str">
        <f>IFERROR(VLOOKUP(②協会けんぽ申込名簿!P63,ｺｰｽｺｰﾄﾞ・ﾌﾟﾙﾀﾞｳﾝﾘｽﾄ!A:B,2,FALSE),"")</f>
        <v/>
      </c>
      <c r="AP53" s="106"/>
      <c r="AQ53" s="106"/>
      <c r="AR53" s="106"/>
      <c r="AS53" s="114" t="str">
        <f>IFERROR(VLOOKUP(②協会けんぽ申込名簿!Q63,ｺｰｽｺｰﾄﾞ・ﾌﾟﾙﾀﾞｳﾝﾘｽﾄ!A:B,2,FALSE),"")</f>
        <v/>
      </c>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10"/>
      <c r="BP53" s="106"/>
    </row>
    <row r="54" spans="1:68" x14ac:dyDescent="0.4">
      <c r="A54" s="114">
        <f>②協会けんぽ申込名簿!C64</f>
        <v>0</v>
      </c>
      <c r="B54" s="107"/>
      <c r="C54" s="108"/>
      <c r="D54" s="106"/>
      <c r="E54" s="117">
        <f>②協会けんぽ申込名簿!E64</f>
        <v>0</v>
      </c>
      <c r="F54" s="117">
        <f>②協会けんぽ申込名簿!F64</f>
        <v>0</v>
      </c>
      <c r="G54" s="117">
        <f>②協会けんぽ申込名簿!G64</f>
        <v>0</v>
      </c>
      <c r="H54" s="119">
        <f>②協会けんぽ申込名簿!H64</f>
        <v>0</v>
      </c>
      <c r="I54" s="106"/>
      <c r="J54" s="117">
        <f>②協会けんぽ申込名簿!K64</f>
        <v>0</v>
      </c>
      <c r="K54" s="106"/>
      <c r="L54" s="109"/>
      <c r="M54" s="106"/>
      <c r="N54" s="106"/>
      <c r="O54" s="106"/>
      <c r="P54" s="106"/>
      <c r="Q54" s="106"/>
      <c r="R54" s="106"/>
      <c r="S54" s="106"/>
      <c r="T54" s="106"/>
      <c r="U54" s="106"/>
      <c r="V54" s="106"/>
      <c r="W54" s="114">
        <f>②協会けんぽ申込名簿!L64</f>
        <v>0</v>
      </c>
      <c r="X54" s="117" t="str">
        <f>IFERROR(VLOOKUP(②協会けんぽ申込名簿!L64,ｺｰｽｺｰﾄﾞ・ﾌﾟﾙﾀﾞｳﾝﾘｽﾄ!A:B,2,FALSE),"")</f>
        <v/>
      </c>
      <c r="Y54" s="106"/>
      <c r="Z54" s="106"/>
      <c r="AA54" s="106"/>
      <c r="AB54" s="114" t="str">
        <f>②協会けんぽ申込名簿!R64&amp;"･"&amp;②協会けんぽ申込名簿!M64&amp;"･"&amp;②協会けんぽ申込名簿!N64&amp;"･"&amp;②協会けんぽ申込名簿!O64&amp;"･"&amp;②協会けんぽ申込名簿!P64&amp;"･"&amp;②協会けんぽ申込名簿!Q64</f>
        <v>･････</v>
      </c>
      <c r="AC54" s="121" t="str">
        <f>IFERROR(VLOOKUP(②協会けんぽ申込名簿!M64,ｺｰｽｺｰﾄﾞ・ﾌﾟﾙﾀﾞｳﾝﾘｽﾄ!A:B,2,FALSE),"")</f>
        <v/>
      </c>
      <c r="AD54" s="106"/>
      <c r="AE54" s="106"/>
      <c r="AF54" s="106"/>
      <c r="AG54" s="114" t="str">
        <f>IFERROR(VLOOKUP(②協会けんぽ申込名簿!N64,ｺｰｽｺｰﾄﾞ・ﾌﾟﾙﾀﾞｳﾝﾘｽﾄ!A:B,2,FALSE),"")</f>
        <v/>
      </c>
      <c r="AH54" s="106"/>
      <c r="AI54" s="106"/>
      <c r="AJ54" s="106"/>
      <c r="AK54" s="114" t="str">
        <f>IFERROR(VLOOKUP(②協会けんぽ申込名簿!O64,ｺｰｽｺｰﾄﾞ・ﾌﾟﾙﾀﾞｳﾝﾘｽﾄ!A:B,2,FALSE),"")</f>
        <v/>
      </c>
      <c r="AL54" s="106"/>
      <c r="AM54" s="106"/>
      <c r="AN54" s="106"/>
      <c r="AO54" s="114" t="str">
        <f>IFERROR(VLOOKUP(②協会けんぽ申込名簿!P64,ｺｰｽｺｰﾄﾞ・ﾌﾟﾙﾀﾞｳﾝﾘｽﾄ!A:B,2,FALSE),"")</f>
        <v/>
      </c>
      <c r="AP54" s="106"/>
      <c r="AQ54" s="106"/>
      <c r="AR54" s="106"/>
      <c r="AS54" s="114" t="str">
        <f>IFERROR(VLOOKUP(②協会けんぽ申込名簿!Q64,ｺｰｽｺｰﾄﾞ・ﾌﾟﾙﾀﾞｳﾝﾘｽﾄ!A:B,2,FALSE),"")</f>
        <v/>
      </c>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10"/>
      <c r="BP54" s="106"/>
    </row>
    <row r="55" spans="1:68" x14ac:dyDescent="0.4">
      <c r="A55" s="114">
        <f>②協会けんぽ申込名簿!C65</f>
        <v>0</v>
      </c>
      <c r="B55" s="107"/>
      <c r="C55" s="108"/>
      <c r="D55" s="106"/>
      <c r="E55" s="117">
        <f>②協会けんぽ申込名簿!E65</f>
        <v>0</v>
      </c>
      <c r="F55" s="117">
        <f>②協会けんぽ申込名簿!F65</f>
        <v>0</v>
      </c>
      <c r="G55" s="117">
        <f>②協会けんぽ申込名簿!G65</f>
        <v>0</v>
      </c>
      <c r="H55" s="119">
        <f>②協会けんぽ申込名簿!H65</f>
        <v>0</v>
      </c>
      <c r="I55" s="106"/>
      <c r="J55" s="117">
        <f>②協会けんぽ申込名簿!K65</f>
        <v>0</v>
      </c>
      <c r="K55" s="106"/>
      <c r="L55" s="109"/>
      <c r="M55" s="106"/>
      <c r="N55" s="106"/>
      <c r="O55" s="106"/>
      <c r="P55" s="106"/>
      <c r="Q55" s="106"/>
      <c r="R55" s="106"/>
      <c r="S55" s="106"/>
      <c r="T55" s="106"/>
      <c r="U55" s="106"/>
      <c r="V55" s="106"/>
      <c r="W55" s="114">
        <f>②協会けんぽ申込名簿!L65</f>
        <v>0</v>
      </c>
      <c r="X55" s="117" t="str">
        <f>IFERROR(VLOOKUP(②協会けんぽ申込名簿!L65,ｺｰｽｺｰﾄﾞ・ﾌﾟﾙﾀﾞｳﾝﾘｽﾄ!A:B,2,FALSE),"")</f>
        <v/>
      </c>
      <c r="Y55" s="106"/>
      <c r="Z55" s="106"/>
      <c r="AA55" s="106"/>
      <c r="AB55" s="114" t="str">
        <f>②協会けんぽ申込名簿!R65&amp;"･"&amp;②協会けんぽ申込名簿!M65&amp;"･"&amp;②協会けんぽ申込名簿!N65&amp;"･"&amp;②協会けんぽ申込名簿!O65&amp;"･"&amp;②協会けんぽ申込名簿!P65&amp;"･"&amp;②協会けんぽ申込名簿!Q65</f>
        <v>･････</v>
      </c>
      <c r="AC55" s="121" t="str">
        <f>IFERROR(VLOOKUP(②協会けんぽ申込名簿!M65,ｺｰｽｺｰﾄﾞ・ﾌﾟﾙﾀﾞｳﾝﾘｽﾄ!A:B,2,FALSE),"")</f>
        <v/>
      </c>
      <c r="AD55" s="106"/>
      <c r="AE55" s="106"/>
      <c r="AF55" s="106"/>
      <c r="AG55" s="114" t="str">
        <f>IFERROR(VLOOKUP(②協会けんぽ申込名簿!N65,ｺｰｽｺｰﾄﾞ・ﾌﾟﾙﾀﾞｳﾝﾘｽﾄ!A:B,2,FALSE),"")</f>
        <v/>
      </c>
      <c r="AH55" s="106"/>
      <c r="AI55" s="106"/>
      <c r="AJ55" s="106"/>
      <c r="AK55" s="114" t="str">
        <f>IFERROR(VLOOKUP(②協会けんぽ申込名簿!O65,ｺｰｽｺｰﾄﾞ・ﾌﾟﾙﾀﾞｳﾝﾘｽﾄ!A:B,2,FALSE),"")</f>
        <v/>
      </c>
      <c r="AL55" s="106"/>
      <c r="AM55" s="106"/>
      <c r="AN55" s="106"/>
      <c r="AO55" s="114" t="str">
        <f>IFERROR(VLOOKUP(②協会けんぽ申込名簿!P65,ｺｰｽｺｰﾄﾞ・ﾌﾟﾙﾀﾞｳﾝﾘｽﾄ!A:B,2,FALSE),"")</f>
        <v/>
      </c>
      <c r="AP55" s="106"/>
      <c r="AQ55" s="106"/>
      <c r="AR55" s="106"/>
      <c r="AS55" s="114" t="str">
        <f>IFERROR(VLOOKUP(②協会けんぽ申込名簿!Q65,ｺｰｽｺｰﾄﾞ・ﾌﾟﾙﾀﾞｳﾝﾘｽﾄ!A:B,2,FALSE),"")</f>
        <v/>
      </c>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10"/>
      <c r="BP55" s="106"/>
    </row>
    <row r="56" spans="1:68" x14ac:dyDescent="0.4">
      <c r="A56" s="114">
        <f>②協会けんぽ申込名簿!C66</f>
        <v>0</v>
      </c>
      <c r="B56" s="107"/>
      <c r="C56" s="108"/>
      <c r="D56" s="106"/>
      <c r="E56" s="117">
        <f>②協会けんぽ申込名簿!E66</f>
        <v>0</v>
      </c>
      <c r="F56" s="117">
        <f>②協会けんぽ申込名簿!F66</f>
        <v>0</v>
      </c>
      <c r="G56" s="117">
        <f>②協会けんぽ申込名簿!G66</f>
        <v>0</v>
      </c>
      <c r="H56" s="119">
        <f>②協会けんぽ申込名簿!H66</f>
        <v>0</v>
      </c>
      <c r="I56" s="106"/>
      <c r="J56" s="117">
        <f>②協会けんぽ申込名簿!K66</f>
        <v>0</v>
      </c>
      <c r="K56" s="106"/>
      <c r="L56" s="109"/>
      <c r="M56" s="106"/>
      <c r="N56" s="106"/>
      <c r="O56" s="106"/>
      <c r="P56" s="106"/>
      <c r="Q56" s="106"/>
      <c r="R56" s="106"/>
      <c r="S56" s="106"/>
      <c r="T56" s="106"/>
      <c r="U56" s="106"/>
      <c r="V56" s="106"/>
      <c r="W56" s="114">
        <f>②協会けんぽ申込名簿!L66</f>
        <v>0</v>
      </c>
      <c r="X56" s="117" t="str">
        <f>IFERROR(VLOOKUP(②協会けんぽ申込名簿!L66,ｺｰｽｺｰﾄﾞ・ﾌﾟﾙﾀﾞｳﾝﾘｽﾄ!A:B,2,FALSE),"")</f>
        <v/>
      </c>
      <c r="Y56" s="106"/>
      <c r="Z56" s="106"/>
      <c r="AA56" s="106"/>
      <c r="AB56" s="114" t="str">
        <f>②協会けんぽ申込名簿!R66&amp;"･"&amp;②協会けんぽ申込名簿!M66&amp;"･"&amp;②協会けんぽ申込名簿!N66&amp;"･"&amp;②協会けんぽ申込名簿!O66&amp;"･"&amp;②協会けんぽ申込名簿!P66&amp;"･"&amp;②協会けんぽ申込名簿!Q66</f>
        <v>･････</v>
      </c>
      <c r="AC56" s="121" t="str">
        <f>IFERROR(VLOOKUP(②協会けんぽ申込名簿!M66,ｺｰｽｺｰﾄﾞ・ﾌﾟﾙﾀﾞｳﾝﾘｽﾄ!A:B,2,FALSE),"")</f>
        <v/>
      </c>
      <c r="AD56" s="106"/>
      <c r="AE56" s="106"/>
      <c r="AF56" s="106"/>
      <c r="AG56" s="114" t="str">
        <f>IFERROR(VLOOKUP(②協会けんぽ申込名簿!N66,ｺｰｽｺｰﾄﾞ・ﾌﾟﾙﾀﾞｳﾝﾘｽﾄ!A:B,2,FALSE),"")</f>
        <v/>
      </c>
      <c r="AH56" s="106"/>
      <c r="AI56" s="106"/>
      <c r="AJ56" s="106"/>
      <c r="AK56" s="114" t="str">
        <f>IFERROR(VLOOKUP(②協会けんぽ申込名簿!O66,ｺｰｽｺｰﾄﾞ・ﾌﾟﾙﾀﾞｳﾝﾘｽﾄ!A:B,2,FALSE),"")</f>
        <v/>
      </c>
      <c r="AL56" s="106"/>
      <c r="AM56" s="106"/>
      <c r="AN56" s="106"/>
      <c r="AO56" s="114" t="str">
        <f>IFERROR(VLOOKUP(②協会けんぽ申込名簿!P66,ｺｰｽｺｰﾄﾞ・ﾌﾟﾙﾀﾞｳﾝﾘｽﾄ!A:B,2,FALSE),"")</f>
        <v/>
      </c>
      <c r="AP56" s="106"/>
      <c r="AQ56" s="106"/>
      <c r="AR56" s="106"/>
      <c r="AS56" s="114" t="str">
        <f>IFERROR(VLOOKUP(②協会けんぽ申込名簿!Q66,ｺｰｽｺｰﾄﾞ・ﾌﾟﾙﾀﾞｳﾝﾘｽﾄ!A:B,2,FALSE),"")</f>
        <v/>
      </c>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10"/>
      <c r="BP56" s="106"/>
    </row>
    <row r="57" spans="1:68" x14ac:dyDescent="0.4">
      <c r="A57" s="114">
        <f>②協会けんぽ申込名簿!C67</f>
        <v>0</v>
      </c>
      <c r="B57" s="107"/>
      <c r="C57" s="108"/>
      <c r="D57" s="106"/>
      <c r="E57" s="117">
        <f>②協会けんぽ申込名簿!E67</f>
        <v>0</v>
      </c>
      <c r="F57" s="117">
        <f>②協会けんぽ申込名簿!F67</f>
        <v>0</v>
      </c>
      <c r="G57" s="117">
        <f>②協会けんぽ申込名簿!G67</f>
        <v>0</v>
      </c>
      <c r="H57" s="119">
        <f>②協会けんぽ申込名簿!H67</f>
        <v>0</v>
      </c>
      <c r="I57" s="106"/>
      <c r="J57" s="117">
        <f>②協会けんぽ申込名簿!K67</f>
        <v>0</v>
      </c>
      <c r="K57" s="106"/>
      <c r="L57" s="109"/>
      <c r="M57" s="106"/>
      <c r="N57" s="106"/>
      <c r="O57" s="106"/>
      <c r="P57" s="106"/>
      <c r="Q57" s="106"/>
      <c r="R57" s="106"/>
      <c r="S57" s="106"/>
      <c r="T57" s="106"/>
      <c r="U57" s="106"/>
      <c r="V57" s="106"/>
      <c r="W57" s="114">
        <f>②協会けんぽ申込名簿!L67</f>
        <v>0</v>
      </c>
      <c r="X57" s="117" t="str">
        <f>IFERROR(VLOOKUP(②協会けんぽ申込名簿!L67,ｺｰｽｺｰﾄﾞ・ﾌﾟﾙﾀﾞｳﾝﾘｽﾄ!A:B,2,FALSE),"")</f>
        <v/>
      </c>
      <c r="Y57" s="106"/>
      <c r="Z57" s="106"/>
      <c r="AA57" s="106"/>
      <c r="AB57" s="114" t="str">
        <f>②協会けんぽ申込名簿!R67&amp;"･"&amp;②協会けんぽ申込名簿!M67&amp;"･"&amp;②協会けんぽ申込名簿!N67&amp;"･"&amp;②協会けんぽ申込名簿!O67&amp;"･"&amp;②協会けんぽ申込名簿!P67&amp;"･"&amp;②協会けんぽ申込名簿!Q67</f>
        <v>･････</v>
      </c>
      <c r="AC57" s="121" t="str">
        <f>IFERROR(VLOOKUP(②協会けんぽ申込名簿!M67,ｺｰｽｺｰﾄﾞ・ﾌﾟﾙﾀﾞｳﾝﾘｽﾄ!A:B,2,FALSE),"")</f>
        <v/>
      </c>
      <c r="AD57" s="106"/>
      <c r="AE57" s="106"/>
      <c r="AF57" s="106"/>
      <c r="AG57" s="114" t="str">
        <f>IFERROR(VLOOKUP(②協会けんぽ申込名簿!N67,ｺｰｽｺｰﾄﾞ・ﾌﾟﾙﾀﾞｳﾝﾘｽﾄ!A:B,2,FALSE),"")</f>
        <v/>
      </c>
      <c r="AH57" s="106"/>
      <c r="AI57" s="106"/>
      <c r="AJ57" s="106"/>
      <c r="AK57" s="114" t="str">
        <f>IFERROR(VLOOKUP(②協会けんぽ申込名簿!O67,ｺｰｽｺｰﾄﾞ・ﾌﾟﾙﾀﾞｳﾝﾘｽﾄ!A:B,2,FALSE),"")</f>
        <v/>
      </c>
      <c r="AL57" s="106"/>
      <c r="AM57" s="106"/>
      <c r="AN57" s="106"/>
      <c r="AO57" s="114" t="str">
        <f>IFERROR(VLOOKUP(②協会けんぽ申込名簿!P67,ｺｰｽｺｰﾄﾞ・ﾌﾟﾙﾀﾞｳﾝﾘｽﾄ!A:B,2,FALSE),"")</f>
        <v/>
      </c>
      <c r="AP57" s="106"/>
      <c r="AQ57" s="106"/>
      <c r="AR57" s="106"/>
      <c r="AS57" s="114" t="str">
        <f>IFERROR(VLOOKUP(②協会けんぽ申込名簿!Q67,ｺｰｽｺｰﾄﾞ・ﾌﾟﾙﾀﾞｳﾝﾘｽﾄ!A:B,2,FALSE),"")</f>
        <v/>
      </c>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10"/>
      <c r="BP57" s="106"/>
    </row>
    <row r="58" spans="1:68" x14ac:dyDescent="0.4">
      <c r="A58" s="114">
        <f>②協会けんぽ申込名簿!C68</f>
        <v>0</v>
      </c>
      <c r="B58" s="107"/>
      <c r="C58" s="108"/>
      <c r="D58" s="106"/>
      <c r="E58" s="117">
        <f>②協会けんぽ申込名簿!E68</f>
        <v>0</v>
      </c>
      <c r="F58" s="117">
        <f>②協会けんぽ申込名簿!F68</f>
        <v>0</v>
      </c>
      <c r="G58" s="117">
        <f>②協会けんぽ申込名簿!G68</f>
        <v>0</v>
      </c>
      <c r="H58" s="119">
        <f>②協会けんぽ申込名簿!H68</f>
        <v>0</v>
      </c>
      <c r="I58" s="106"/>
      <c r="J58" s="117">
        <f>②協会けんぽ申込名簿!K68</f>
        <v>0</v>
      </c>
      <c r="K58" s="106"/>
      <c r="L58" s="109"/>
      <c r="M58" s="106"/>
      <c r="N58" s="106"/>
      <c r="O58" s="106"/>
      <c r="P58" s="106"/>
      <c r="Q58" s="106"/>
      <c r="R58" s="106"/>
      <c r="S58" s="106"/>
      <c r="T58" s="106"/>
      <c r="U58" s="106"/>
      <c r="V58" s="106"/>
      <c r="W58" s="114">
        <f>②協会けんぽ申込名簿!L68</f>
        <v>0</v>
      </c>
      <c r="X58" s="117" t="str">
        <f>IFERROR(VLOOKUP(②協会けんぽ申込名簿!L68,ｺｰｽｺｰﾄﾞ・ﾌﾟﾙﾀﾞｳﾝﾘｽﾄ!A:B,2,FALSE),"")</f>
        <v/>
      </c>
      <c r="Y58" s="106"/>
      <c r="Z58" s="106"/>
      <c r="AA58" s="106"/>
      <c r="AB58" s="114" t="str">
        <f>②協会けんぽ申込名簿!R68&amp;"･"&amp;②協会けんぽ申込名簿!M68&amp;"･"&amp;②協会けんぽ申込名簿!N68&amp;"･"&amp;②協会けんぽ申込名簿!O68&amp;"･"&amp;②協会けんぽ申込名簿!P68&amp;"･"&amp;②協会けんぽ申込名簿!Q68</f>
        <v>･････</v>
      </c>
      <c r="AC58" s="121" t="str">
        <f>IFERROR(VLOOKUP(②協会けんぽ申込名簿!M68,ｺｰｽｺｰﾄﾞ・ﾌﾟﾙﾀﾞｳﾝﾘｽﾄ!A:B,2,FALSE),"")</f>
        <v/>
      </c>
      <c r="AD58" s="106"/>
      <c r="AE58" s="106"/>
      <c r="AF58" s="106"/>
      <c r="AG58" s="114" t="str">
        <f>IFERROR(VLOOKUP(②協会けんぽ申込名簿!N68,ｺｰｽｺｰﾄﾞ・ﾌﾟﾙﾀﾞｳﾝﾘｽﾄ!A:B,2,FALSE),"")</f>
        <v/>
      </c>
      <c r="AH58" s="106"/>
      <c r="AI58" s="106"/>
      <c r="AJ58" s="106"/>
      <c r="AK58" s="114" t="str">
        <f>IFERROR(VLOOKUP(②協会けんぽ申込名簿!O68,ｺｰｽｺｰﾄﾞ・ﾌﾟﾙﾀﾞｳﾝﾘｽﾄ!A:B,2,FALSE),"")</f>
        <v/>
      </c>
      <c r="AL58" s="106"/>
      <c r="AM58" s="106"/>
      <c r="AN58" s="106"/>
      <c r="AO58" s="114" t="str">
        <f>IFERROR(VLOOKUP(②協会けんぽ申込名簿!P68,ｺｰｽｺｰﾄﾞ・ﾌﾟﾙﾀﾞｳﾝﾘｽﾄ!A:B,2,FALSE),"")</f>
        <v/>
      </c>
      <c r="AP58" s="106"/>
      <c r="AQ58" s="106"/>
      <c r="AR58" s="106"/>
      <c r="AS58" s="114" t="str">
        <f>IFERROR(VLOOKUP(②協会けんぽ申込名簿!Q68,ｺｰｽｺｰﾄﾞ・ﾌﾟﾙﾀﾞｳﾝﾘｽﾄ!A:B,2,FALSE),"")</f>
        <v/>
      </c>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10"/>
      <c r="BP58" s="106"/>
    </row>
    <row r="59" spans="1:68" x14ac:dyDescent="0.4">
      <c r="A59" s="114">
        <f>②協会けんぽ申込名簿!C69</f>
        <v>0</v>
      </c>
      <c r="B59" s="107"/>
      <c r="C59" s="108"/>
      <c r="D59" s="106"/>
      <c r="E59" s="117">
        <f>②協会けんぽ申込名簿!E69</f>
        <v>0</v>
      </c>
      <c r="F59" s="117">
        <f>②協会けんぽ申込名簿!F69</f>
        <v>0</v>
      </c>
      <c r="G59" s="117">
        <f>②協会けんぽ申込名簿!G69</f>
        <v>0</v>
      </c>
      <c r="H59" s="119">
        <f>②協会けんぽ申込名簿!H69</f>
        <v>0</v>
      </c>
      <c r="I59" s="106"/>
      <c r="J59" s="117">
        <f>②協会けんぽ申込名簿!K69</f>
        <v>0</v>
      </c>
      <c r="K59" s="106"/>
      <c r="L59" s="109"/>
      <c r="M59" s="106"/>
      <c r="N59" s="106"/>
      <c r="O59" s="106"/>
      <c r="P59" s="106"/>
      <c r="Q59" s="106"/>
      <c r="R59" s="106"/>
      <c r="S59" s="106"/>
      <c r="T59" s="106"/>
      <c r="U59" s="106"/>
      <c r="V59" s="106"/>
      <c r="W59" s="114">
        <f>②協会けんぽ申込名簿!L69</f>
        <v>0</v>
      </c>
      <c r="X59" s="117" t="str">
        <f>IFERROR(VLOOKUP(②協会けんぽ申込名簿!L69,ｺｰｽｺｰﾄﾞ・ﾌﾟﾙﾀﾞｳﾝﾘｽﾄ!A:B,2,FALSE),"")</f>
        <v/>
      </c>
      <c r="Y59" s="106"/>
      <c r="Z59" s="106"/>
      <c r="AA59" s="106"/>
      <c r="AB59" s="114" t="str">
        <f>②協会けんぽ申込名簿!R69&amp;"･"&amp;②協会けんぽ申込名簿!M69&amp;"･"&amp;②協会けんぽ申込名簿!N69&amp;"･"&amp;②協会けんぽ申込名簿!O69&amp;"･"&amp;②協会けんぽ申込名簿!P69&amp;"･"&amp;②協会けんぽ申込名簿!Q69</f>
        <v>･････</v>
      </c>
      <c r="AC59" s="121" t="str">
        <f>IFERROR(VLOOKUP(②協会けんぽ申込名簿!M69,ｺｰｽｺｰﾄﾞ・ﾌﾟﾙﾀﾞｳﾝﾘｽﾄ!A:B,2,FALSE),"")</f>
        <v/>
      </c>
      <c r="AD59" s="106"/>
      <c r="AE59" s="106"/>
      <c r="AF59" s="106"/>
      <c r="AG59" s="114" t="str">
        <f>IFERROR(VLOOKUP(②協会けんぽ申込名簿!N69,ｺｰｽｺｰﾄﾞ・ﾌﾟﾙﾀﾞｳﾝﾘｽﾄ!A:B,2,FALSE),"")</f>
        <v/>
      </c>
      <c r="AH59" s="106"/>
      <c r="AI59" s="106"/>
      <c r="AJ59" s="106"/>
      <c r="AK59" s="114" t="str">
        <f>IFERROR(VLOOKUP(②協会けんぽ申込名簿!O69,ｺｰｽｺｰﾄﾞ・ﾌﾟﾙﾀﾞｳﾝﾘｽﾄ!A:B,2,FALSE),"")</f>
        <v/>
      </c>
      <c r="AL59" s="106"/>
      <c r="AM59" s="106"/>
      <c r="AN59" s="106"/>
      <c r="AO59" s="114" t="str">
        <f>IFERROR(VLOOKUP(②協会けんぽ申込名簿!P69,ｺｰｽｺｰﾄﾞ・ﾌﾟﾙﾀﾞｳﾝﾘｽﾄ!A:B,2,FALSE),"")</f>
        <v/>
      </c>
      <c r="AP59" s="106"/>
      <c r="AQ59" s="106"/>
      <c r="AR59" s="106"/>
      <c r="AS59" s="114" t="str">
        <f>IFERROR(VLOOKUP(②協会けんぽ申込名簿!Q69,ｺｰｽｺｰﾄﾞ・ﾌﾟﾙﾀﾞｳﾝﾘｽﾄ!A:B,2,FALSE),"")</f>
        <v/>
      </c>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10"/>
      <c r="BP59" s="106"/>
    </row>
    <row r="60" spans="1:68" x14ac:dyDescent="0.4">
      <c r="A60" s="114">
        <f>②協会けんぽ申込名簿!C70</f>
        <v>0</v>
      </c>
      <c r="B60" s="107"/>
      <c r="C60" s="108"/>
      <c r="D60" s="106"/>
      <c r="E60" s="117">
        <f>②協会けんぽ申込名簿!E70</f>
        <v>0</v>
      </c>
      <c r="F60" s="117">
        <f>②協会けんぽ申込名簿!F70</f>
        <v>0</v>
      </c>
      <c r="G60" s="117">
        <f>②協会けんぽ申込名簿!G70</f>
        <v>0</v>
      </c>
      <c r="H60" s="119">
        <f>②協会けんぽ申込名簿!H70</f>
        <v>0</v>
      </c>
      <c r="I60" s="106"/>
      <c r="J60" s="117">
        <f>②協会けんぽ申込名簿!K70</f>
        <v>0</v>
      </c>
      <c r="K60" s="106"/>
      <c r="L60" s="109"/>
      <c r="M60" s="106"/>
      <c r="N60" s="106"/>
      <c r="O60" s="106"/>
      <c r="P60" s="106"/>
      <c r="Q60" s="106"/>
      <c r="R60" s="106"/>
      <c r="S60" s="106"/>
      <c r="T60" s="106"/>
      <c r="U60" s="106"/>
      <c r="V60" s="106"/>
      <c r="W60" s="114">
        <f>②協会けんぽ申込名簿!L70</f>
        <v>0</v>
      </c>
      <c r="X60" s="117" t="str">
        <f>IFERROR(VLOOKUP(②協会けんぽ申込名簿!L70,ｺｰｽｺｰﾄﾞ・ﾌﾟﾙﾀﾞｳﾝﾘｽﾄ!A:B,2,FALSE),"")</f>
        <v/>
      </c>
      <c r="Y60" s="106"/>
      <c r="Z60" s="106"/>
      <c r="AA60" s="106"/>
      <c r="AB60" s="114" t="str">
        <f>②協会けんぽ申込名簿!R70&amp;"･"&amp;②協会けんぽ申込名簿!M70&amp;"･"&amp;②協会けんぽ申込名簿!N70&amp;"･"&amp;②協会けんぽ申込名簿!O70&amp;"･"&amp;②協会けんぽ申込名簿!P70&amp;"･"&amp;②協会けんぽ申込名簿!Q70</f>
        <v>･････</v>
      </c>
      <c r="AC60" s="121" t="str">
        <f>IFERROR(VLOOKUP(②協会けんぽ申込名簿!M70,ｺｰｽｺｰﾄﾞ・ﾌﾟﾙﾀﾞｳﾝﾘｽﾄ!A:B,2,FALSE),"")</f>
        <v/>
      </c>
      <c r="AD60" s="106"/>
      <c r="AE60" s="106"/>
      <c r="AF60" s="106"/>
      <c r="AG60" s="114" t="str">
        <f>IFERROR(VLOOKUP(②協会けんぽ申込名簿!N70,ｺｰｽｺｰﾄﾞ・ﾌﾟﾙﾀﾞｳﾝﾘｽﾄ!A:B,2,FALSE),"")</f>
        <v/>
      </c>
      <c r="AH60" s="106"/>
      <c r="AI60" s="106"/>
      <c r="AJ60" s="106"/>
      <c r="AK60" s="114" t="str">
        <f>IFERROR(VLOOKUP(②協会けんぽ申込名簿!O70,ｺｰｽｺｰﾄﾞ・ﾌﾟﾙﾀﾞｳﾝﾘｽﾄ!A:B,2,FALSE),"")</f>
        <v/>
      </c>
      <c r="AL60" s="106"/>
      <c r="AM60" s="106"/>
      <c r="AN60" s="106"/>
      <c r="AO60" s="114" t="str">
        <f>IFERROR(VLOOKUP(②協会けんぽ申込名簿!P70,ｺｰｽｺｰﾄﾞ・ﾌﾟﾙﾀﾞｳﾝﾘｽﾄ!A:B,2,FALSE),"")</f>
        <v/>
      </c>
      <c r="AP60" s="106"/>
      <c r="AQ60" s="106"/>
      <c r="AR60" s="106"/>
      <c r="AS60" s="114" t="str">
        <f>IFERROR(VLOOKUP(②協会けんぽ申込名簿!Q70,ｺｰｽｺｰﾄﾞ・ﾌﾟﾙﾀﾞｳﾝﾘｽﾄ!A:B,2,FALSE),"")</f>
        <v/>
      </c>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10"/>
      <c r="BP60" s="106"/>
    </row>
    <row r="61" spans="1:68" x14ac:dyDescent="0.4">
      <c r="A61" s="114">
        <f>②協会けんぽ申込名簿!C71</f>
        <v>0</v>
      </c>
      <c r="B61" s="107"/>
      <c r="C61" s="108"/>
      <c r="D61" s="106"/>
      <c r="E61" s="117">
        <f>②協会けんぽ申込名簿!E71</f>
        <v>0</v>
      </c>
      <c r="F61" s="117">
        <f>②協会けんぽ申込名簿!F71</f>
        <v>0</v>
      </c>
      <c r="G61" s="117">
        <f>②協会けんぽ申込名簿!G71</f>
        <v>0</v>
      </c>
      <c r="H61" s="119">
        <f>②協会けんぽ申込名簿!H71</f>
        <v>0</v>
      </c>
      <c r="I61" s="106"/>
      <c r="J61" s="117">
        <f>②協会けんぽ申込名簿!K71</f>
        <v>0</v>
      </c>
      <c r="K61" s="106"/>
      <c r="L61" s="109"/>
      <c r="M61" s="106"/>
      <c r="N61" s="106"/>
      <c r="O61" s="106"/>
      <c r="P61" s="106"/>
      <c r="Q61" s="106"/>
      <c r="R61" s="106"/>
      <c r="S61" s="106"/>
      <c r="T61" s="106"/>
      <c r="U61" s="106"/>
      <c r="V61" s="106"/>
      <c r="W61" s="114">
        <f>②協会けんぽ申込名簿!L71</f>
        <v>0</v>
      </c>
      <c r="X61" s="117" t="str">
        <f>IFERROR(VLOOKUP(②協会けんぽ申込名簿!L71,ｺｰｽｺｰﾄﾞ・ﾌﾟﾙﾀﾞｳﾝﾘｽﾄ!A:B,2,FALSE),"")</f>
        <v/>
      </c>
      <c r="Y61" s="106"/>
      <c r="Z61" s="106"/>
      <c r="AA61" s="106"/>
      <c r="AB61" s="114" t="str">
        <f>②協会けんぽ申込名簿!R71&amp;"･"&amp;②協会けんぽ申込名簿!M71&amp;"･"&amp;②協会けんぽ申込名簿!N71&amp;"･"&amp;②協会けんぽ申込名簿!O71&amp;"･"&amp;②協会けんぽ申込名簿!P71&amp;"･"&amp;②協会けんぽ申込名簿!Q71</f>
        <v>･････</v>
      </c>
      <c r="AC61" s="121" t="str">
        <f>IFERROR(VLOOKUP(②協会けんぽ申込名簿!M71,ｺｰｽｺｰﾄﾞ・ﾌﾟﾙﾀﾞｳﾝﾘｽﾄ!A:B,2,FALSE),"")</f>
        <v/>
      </c>
      <c r="AD61" s="106"/>
      <c r="AE61" s="106"/>
      <c r="AF61" s="106"/>
      <c r="AG61" s="114" t="str">
        <f>IFERROR(VLOOKUP(②協会けんぽ申込名簿!N71,ｺｰｽｺｰﾄﾞ・ﾌﾟﾙﾀﾞｳﾝﾘｽﾄ!A:B,2,FALSE),"")</f>
        <v/>
      </c>
      <c r="AH61" s="106"/>
      <c r="AI61" s="106"/>
      <c r="AJ61" s="106"/>
      <c r="AK61" s="114" t="str">
        <f>IFERROR(VLOOKUP(②協会けんぽ申込名簿!O71,ｺｰｽｺｰﾄﾞ・ﾌﾟﾙﾀﾞｳﾝﾘｽﾄ!A:B,2,FALSE),"")</f>
        <v/>
      </c>
      <c r="AL61" s="106"/>
      <c r="AM61" s="106"/>
      <c r="AN61" s="106"/>
      <c r="AO61" s="114" t="str">
        <f>IFERROR(VLOOKUP(②協会けんぽ申込名簿!P71,ｺｰｽｺｰﾄﾞ・ﾌﾟﾙﾀﾞｳﾝﾘｽﾄ!A:B,2,FALSE),"")</f>
        <v/>
      </c>
      <c r="AP61" s="106"/>
      <c r="AQ61" s="106"/>
      <c r="AR61" s="106"/>
      <c r="AS61" s="114" t="str">
        <f>IFERROR(VLOOKUP(②協会けんぽ申込名簿!Q71,ｺｰｽｺｰﾄﾞ・ﾌﾟﾙﾀﾞｳﾝﾘｽﾄ!A:B,2,FALSE),"")</f>
        <v/>
      </c>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10"/>
      <c r="BP61" s="106"/>
    </row>
    <row r="62" spans="1:68" x14ac:dyDescent="0.4">
      <c r="A62" s="114">
        <f>②協会けんぽ申込名簿!C72</f>
        <v>0</v>
      </c>
      <c r="B62" s="107"/>
      <c r="C62" s="108"/>
      <c r="D62" s="106"/>
      <c r="E62" s="117">
        <f>②協会けんぽ申込名簿!E72</f>
        <v>0</v>
      </c>
      <c r="F62" s="117">
        <f>②協会けんぽ申込名簿!F72</f>
        <v>0</v>
      </c>
      <c r="G62" s="117">
        <f>②協会けんぽ申込名簿!G72</f>
        <v>0</v>
      </c>
      <c r="H62" s="119">
        <f>②協会けんぽ申込名簿!H72</f>
        <v>0</v>
      </c>
      <c r="I62" s="106"/>
      <c r="J62" s="117">
        <f>②協会けんぽ申込名簿!K72</f>
        <v>0</v>
      </c>
      <c r="K62" s="106"/>
      <c r="L62" s="109"/>
      <c r="M62" s="106"/>
      <c r="N62" s="106"/>
      <c r="O62" s="106"/>
      <c r="P62" s="106"/>
      <c r="Q62" s="106"/>
      <c r="R62" s="106"/>
      <c r="S62" s="106"/>
      <c r="T62" s="106"/>
      <c r="U62" s="106"/>
      <c r="V62" s="106"/>
      <c r="W62" s="114">
        <f>②協会けんぽ申込名簿!L72</f>
        <v>0</v>
      </c>
      <c r="X62" s="117" t="str">
        <f>IFERROR(VLOOKUP(②協会けんぽ申込名簿!L72,ｺｰｽｺｰﾄﾞ・ﾌﾟﾙﾀﾞｳﾝﾘｽﾄ!A:B,2,FALSE),"")</f>
        <v/>
      </c>
      <c r="Y62" s="106"/>
      <c r="Z62" s="106"/>
      <c r="AA62" s="106"/>
      <c r="AB62" s="114" t="str">
        <f>②協会けんぽ申込名簿!R72&amp;"･"&amp;②協会けんぽ申込名簿!M72&amp;"･"&amp;②協会けんぽ申込名簿!N72&amp;"･"&amp;②協会けんぽ申込名簿!O72&amp;"･"&amp;②協会けんぽ申込名簿!P72&amp;"･"&amp;②協会けんぽ申込名簿!Q72</f>
        <v>･････</v>
      </c>
      <c r="AC62" s="121" t="str">
        <f>IFERROR(VLOOKUP(②協会けんぽ申込名簿!M72,ｺｰｽｺｰﾄﾞ・ﾌﾟﾙﾀﾞｳﾝﾘｽﾄ!A:B,2,FALSE),"")</f>
        <v/>
      </c>
      <c r="AD62" s="106"/>
      <c r="AE62" s="106"/>
      <c r="AF62" s="106"/>
      <c r="AG62" s="114" t="str">
        <f>IFERROR(VLOOKUP(②協会けんぽ申込名簿!N72,ｺｰｽｺｰﾄﾞ・ﾌﾟﾙﾀﾞｳﾝﾘｽﾄ!A:B,2,FALSE),"")</f>
        <v/>
      </c>
      <c r="AH62" s="106"/>
      <c r="AI62" s="106"/>
      <c r="AJ62" s="106"/>
      <c r="AK62" s="114" t="str">
        <f>IFERROR(VLOOKUP(②協会けんぽ申込名簿!O72,ｺｰｽｺｰﾄﾞ・ﾌﾟﾙﾀﾞｳﾝﾘｽﾄ!A:B,2,FALSE),"")</f>
        <v/>
      </c>
      <c r="AL62" s="106"/>
      <c r="AM62" s="106"/>
      <c r="AN62" s="106"/>
      <c r="AO62" s="114" t="str">
        <f>IFERROR(VLOOKUP(②協会けんぽ申込名簿!P72,ｺｰｽｺｰﾄﾞ・ﾌﾟﾙﾀﾞｳﾝﾘｽﾄ!A:B,2,FALSE),"")</f>
        <v/>
      </c>
      <c r="AP62" s="106"/>
      <c r="AQ62" s="106"/>
      <c r="AR62" s="106"/>
      <c r="AS62" s="114" t="str">
        <f>IFERROR(VLOOKUP(②協会けんぽ申込名簿!Q72,ｺｰｽｺｰﾄﾞ・ﾌﾟﾙﾀﾞｳﾝﾘｽﾄ!A:B,2,FALSE),"")</f>
        <v/>
      </c>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10"/>
      <c r="BP62" s="106"/>
    </row>
    <row r="63" spans="1:68" x14ac:dyDescent="0.4">
      <c r="A63" s="114">
        <f>②協会けんぽ申込名簿!C73</f>
        <v>0</v>
      </c>
      <c r="B63" s="107"/>
      <c r="C63" s="108"/>
      <c r="D63" s="106"/>
      <c r="E63" s="117">
        <f>②協会けんぽ申込名簿!E73</f>
        <v>0</v>
      </c>
      <c r="F63" s="117">
        <f>②協会けんぽ申込名簿!F73</f>
        <v>0</v>
      </c>
      <c r="G63" s="117">
        <f>②協会けんぽ申込名簿!G73</f>
        <v>0</v>
      </c>
      <c r="H63" s="119">
        <f>②協会けんぽ申込名簿!H73</f>
        <v>0</v>
      </c>
      <c r="I63" s="106"/>
      <c r="J63" s="117">
        <f>②協会けんぽ申込名簿!K73</f>
        <v>0</v>
      </c>
      <c r="K63" s="106"/>
      <c r="L63" s="109"/>
      <c r="M63" s="106"/>
      <c r="N63" s="106"/>
      <c r="O63" s="106"/>
      <c r="P63" s="106"/>
      <c r="Q63" s="106"/>
      <c r="R63" s="106"/>
      <c r="S63" s="106"/>
      <c r="T63" s="106"/>
      <c r="U63" s="106"/>
      <c r="V63" s="106"/>
      <c r="W63" s="114">
        <f>②協会けんぽ申込名簿!L73</f>
        <v>0</v>
      </c>
      <c r="X63" s="117" t="str">
        <f>IFERROR(VLOOKUP(②協会けんぽ申込名簿!L73,ｺｰｽｺｰﾄﾞ・ﾌﾟﾙﾀﾞｳﾝﾘｽﾄ!A:B,2,FALSE),"")</f>
        <v/>
      </c>
      <c r="Y63" s="106"/>
      <c r="Z63" s="106"/>
      <c r="AA63" s="106"/>
      <c r="AB63" s="114" t="str">
        <f>②協会けんぽ申込名簿!R73&amp;"･"&amp;②協会けんぽ申込名簿!M73&amp;"･"&amp;②協会けんぽ申込名簿!N73&amp;"･"&amp;②協会けんぽ申込名簿!O73&amp;"･"&amp;②協会けんぽ申込名簿!P73&amp;"･"&amp;②協会けんぽ申込名簿!Q73</f>
        <v>･････</v>
      </c>
      <c r="AC63" s="121" t="str">
        <f>IFERROR(VLOOKUP(②協会けんぽ申込名簿!M73,ｺｰｽｺｰﾄﾞ・ﾌﾟﾙﾀﾞｳﾝﾘｽﾄ!A:B,2,FALSE),"")</f>
        <v/>
      </c>
      <c r="AD63" s="106"/>
      <c r="AE63" s="106"/>
      <c r="AF63" s="106"/>
      <c r="AG63" s="114" t="str">
        <f>IFERROR(VLOOKUP(②協会けんぽ申込名簿!N73,ｺｰｽｺｰﾄﾞ・ﾌﾟﾙﾀﾞｳﾝﾘｽﾄ!A:B,2,FALSE),"")</f>
        <v/>
      </c>
      <c r="AH63" s="106"/>
      <c r="AI63" s="106"/>
      <c r="AJ63" s="106"/>
      <c r="AK63" s="114" t="str">
        <f>IFERROR(VLOOKUP(②協会けんぽ申込名簿!O73,ｺｰｽｺｰﾄﾞ・ﾌﾟﾙﾀﾞｳﾝﾘｽﾄ!A:B,2,FALSE),"")</f>
        <v/>
      </c>
      <c r="AL63" s="106"/>
      <c r="AM63" s="106"/>
      <c r="AN63" s="106"/>
      <c r="AO63" s="114" t="str">
        <f>IFERROR(VLOOKUP(②協会けんぽ申込名簿!P73,ｺｰｽｺｰﾄﾞ・ﾌﾟﾙﾀﾞｳﾝﾘｽﾄ!A:B,2,FALSE),"")</f>
        <v/>
      </c>
      <c r="AP63" s="106"/>
      <c r="AQ63" s="106"/>
      <c r="AR63" s="106"/>
      <c r="AS63" s="114" t="str">
        <f>IFERROR(VLOOKUP(②協会けんぽ申込名簿!Q73,ｺｰｽｺｰﾄﾞ・ﾌﾟﾙﾀﾞｳﾝﾘｽﾄ!A:B,2,FALSE),"")</f>
        <v/>
      </c>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10"/>
      <c r="BP63" s="106"/>
    </row>
    <row r="64" spans="1:68" x14ac:dyDescent="0.4">
      <c r="A64" s="114">
        <f>②協会けんぽ申込名簿!C74</f>
        <v>0</v>
      </c>
      <c r="B64" s="107"/>
      <c r="C64" s="108"/>
      <c r="D64" s="106"/>
      <c r="E64" s="117">
        <f>②協会けんぽ申込名簿!E74</f>
        <v>0</v>
      </c>
      <c r="F64" s="117">
        <f>②協会けんぽ申込名簿!F74</f>
        <v>0</v>
      </c>
      <c r="G64" s="117">
        <f>②協会けんぽ申込名簿!G74</f>
        <v>0</v>
      </c>
      <c r="H64" s="119">
        <f>②協会けんぽ申込名簿!H74</f>
        <v>0</v>
      </c>
      <c r="I64" s="106"/>
      <c r="J64" s="117">
        <f>②協会けんぽ申込名簿!K74</f>
        <v>0</v>
      </c>
      <c r="K64" s="106"/>
      <c r="L64" s="109"/>
      <c r="M64" s="106"/>
      <c r="N64" s="106"/>
      <c r="O64" s="106"/>
      <c r="P64" s="106"/>
      <c r="Q64" s="106"/>
      <c r="R64" s="106"/>
      <c r="S64" s="106"/>
      <c r="T64" s="106"/>
      <c r="U64" s="106"/>
      <c r="V64" s="106"/>
      <c r="W64" s="114">
        <f>②協会けんぽ申込名簿!L74</f>
        <v>0</v>
      </c>
      <c r="X64" s="117" t="str">
        <f>IFERROR(VLOOKUP(②協会けんぽ申込名簿!L74,ｺｰｽｺｰﾄﾞ・ﾌﾟﾙﾀﾞｳﾝﾘｽﾄ!A:B,2,FALSE),"")</f>
        <v/>
      </c>
      <c r="Y64" s="106"/>
      <c r="Z64" s="106"/>
      <c r="AA64" s="106"/>
      <c r="AB64" s="114" t="str">
        <f>②協会けんぽ申込名簿!R74&amp;"･"&amp;②協会けんぽ申込名簿!M74&amp;"･"&amp;②協会けんぽ申込名簿!N74&amp;"･"&amp;②協会けんぽ申込名簿!O74&amp;"･"&amp;②協会けんぽ申込名簿!P74&amp;"･"&amp;②協会けんぽ申込名簿!Q74</f>
        <v>･････</v>
      </c>
      <c r="AC64" s="121" t="str">
        <f>IFERROR(VLOOKUP(②協会けんぽ申込名簿!M74,ｺｰｽｺｰﾄﾞ・ﾌﾟﾙﾀﾞｳﾝﾘｽﾄ!A:B,2,FALSE),"")</f>
        <v/>
      </c>
      <c r="AD64" s="106"/>
      <c r="AE64" s="106"/>
      <c r="AF64" s="106"/>
      <c r="AG64" s="114" t="str">
        <f>IFERROR(VLOOKUP(②協会けんぽ申込名簿!N74,ｺｰｽｺｰﾄﾞ・ﾌﾟﾙﾀﾞｳﾝﾘｽﾄ!A:B,2,FALSE),"")</f>
        <v/>
      </c>
      <c r="AH64" s="106"/>
      <c r="AI64" s="106"/>
      <c r="AJ64" s="106"/>
      <c r="AK64" s="114" t="str">
        <f>IFERROR(VLOOKUP(②協会けんぽ申込名簿!O74,ｺｰｽｺｰﾄﾞ・ﾌﾟﾙﾀﾞｳﾝﾘｽﾄ!A:B,2,FALSE),"")</f>
        <v/>
      </c>
      <c r="AL64" s="106"/>
      <c r="AM64" s="106"/>
      <c r="AN64" s="106"/>
      <c r="AO64" s="114" t="str">
        <f>IFERROR(VLOOKUP(②協会けんぽ申込名簿!P74,ｺｰｽｺｰﾄﾞ・ﾌﾟﾙﾀﾞｳﾝﾘｽﾄ!A:B,2,FALSE),"")</f>
        <v/>
      </c>
      <c r="AP64" s="106"/>
      <c r="AQ64" s="106"/>
      <c r="AR64" s="106"/>
      <c r="AS64" s="114" t="str">
        <f>IFERROR(VLOOKUP(②協会けんぽ申込名簿!Q74,ｺｰｽｺｰﾄﾞ・ﾌﾟﾙﾀﾞｳﾝﾘｽﾄ!A:B,2,FALSE),"")</f>
        <v/>
      </c>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10"/>
      <c r="BP64" s="106"/>
    </row>
    <row r="65" spans="1:68" x14ac:dyDescent="0.4">
      <c r="A65" s="114">
        <f>②協会けんぽ申込名簿!C75</f>
        <v>0</v>
      </c>
      <c r="B65" s="107"/>
      <c r="C65" s="108"/>
      <c r="D65" s="106"/>
      <c r="E65" s="117">
        <f>②協会けんぽ申込名簿!E75</f>
        <v>0</v>
      </c>
      <c r="F65" s="117">
        <f>②協会けんぽ申込名簿!F75</f>
        <v>0</v>
      </c>
      <c r="G65" s="117">
        <f>②協会けんぽ申込名簿!G75</f>
        <v>0</v>
      </c>
      <c r="H65" s="119">
        <f>②協会けんぽ申込名簿!H75</f>
        <v>0</v>
      </c>
      <c r="I65" s="106"/>
      <c r="J65" s="117">
        <f>②協会けんぽ申込名簿!K75</f>
        <v>0</v>
      </c>
      <c r="K65" s="106"/>
      <c r="L65" s="109"/>
      <c r="M65" s="106"/>
      <c r="N65" s="106"/>
      <c r="O65" s="106"/>
      <c r="P65" s="106"/>
      <c r="Q65" s="106"/>
      <c r="R65" s="106"/>
      <c r="S65" s="106"/>
      <c r="T65" s="106"/>
      <c r="U65" s="106"/>
      <c r="V65" s="106"/>
      <c r="W65" s="114">
        <f>②協会けんぽ申込名簿!L75</f>
        <v>0</v>
      </c>
      <c r="X65" s="117" t="str">
        <f>IFERROR(VLOOKUP(②協会けんぽ申込名簿!L75,ｺｰｽｺｰﾄﾞ・ﾌﾟﾙﾀﾞｳﾝﾘｽﾄ!A:B,2,FALSE),"")</f>
        <v/>
      </c>
      <c r="Y65" s="106"/>
      <c r="Z65" s="106"/>
      <c r="AA65" s="106"/>
      <c r="AB65" s="114" t="str">
        <f>②協会けんぽ申込名簿!R75&amp;"･"&amp;②協会けんぽ申込名簿!M75&amp;"･"&amp;②協会けんぽ申込名簿!N75&amp;"･"&amp;②協会けんぽ申込名簿!O75&amp;"･"&amp;②協会けんぽ申込名簿!P75&amp;"･"&amp;②協会けんぽ申込名簿!Q75</f>
        <v>･････</v>
      </c>
      <c r="AC65" s="121" t="str">
        <f>IFERROR(VLOOKUP(②協会けんぽ申込名簿!M75,ｺｰｽｺｰﾄﾞ・ﾌﾟﾙﾀﾞｳﾝﾘｽﾄ!A:B,2,FALSE),"")</f>
        <v/>
      </c>
      <c r="AD65" s="106"/>
      <c r="AE65" s="106"/>
      <c r="AF65" s="106"/>
      <c r="AG65" s="114" t="str">
        <f>IFERROR(VLOOKUP(②協会けんぽ申込名簿!N75,ｺｰｽｺｰﾄﾞ・ﾌﾟﾙﾀﾞｳﾝﾘｽﾄ!A:B,2,FALSE),"")</f>
        <v/>
      </c>
      <c r="AH65" s="106"/>
      <c r="AI65" s="106"/>
      <c r="AJ65" s="106"/>
      <c r="AK65" s="114" t="str">
        <f>IFERROR(VLOOKUP(②協会けんぽ申込名簿!O75,ｺｰｽｺｰﾄﾞ・ﾌﾟﾙﾀﾞｳﾝﾘｽﾄ!A:B,2,FALSE),"")</f>
        <v/>
      </c>
      <c r="AL65" s="106"/>
      <c r="AM65" s="106"/>
      <c r="AN65" s="106"/>
      <c r="AO65" s="114" t="str">
        <f>IFERROR(VLOOKUP(②協会けんぽ申込名簿!P75,ｺｰｽｺｰﾄﾞ・ﾌﾟﾙﾀﾞｳﾝﾘｽﾄ!A:B,2,FALSE),"")</f>
        <v/>
      </c>
      <c r="AP65" s="106"/>
      <c r="AQ65" s="106"/>
      <c r="AR65" s="106"/>
      <c r="AS65" s="114" t="str">
        <f>IFERROR(VLOOKUP(②協会けんぽ申込名簿!Q75,ｺｰｽｺｰﾄﾞ・ﾌﾟﾙﾀﾞｳﾝﾘｽﾄ!A:B,2,FALSE),"")</f>
        <v/>
      </c>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10"/>
      <c r="BP65" s="106"/>
    </row>
    <row r="66" spans="1:68" x14ac:dyDescent="0.4">
      <c r="A66" s="114">
        <f>②協会けんぽ申込名簿!C76</f>
        <v>0</v>
      </c>
      <c r="B66" s="107"/>
      <c r="C66" s="108"/>
      <c r="D66" s="106"/>
      <c r="E66" s="117">
        <f>②協会けんぽ申込名簿!E76</f>
        <v>0</v>
      </c>
      <c r="F66" s="117">
        <f>②協会けんぽ申込名簿!F76</f>
        <v>0</v>
      </c>
      <c r="G66" s="117">
        <f>②協会けんぽ申込名簿!G76</f>
        <v>0</v>
      </c>
      <c r="H66" s="119">
        <f>②協会けんぽ申込名簿!H76</f>
        <v>0</v>
      </c>
      <c r="I66" s="106"/>
      <c r="J66" s="117">
        <f>②協会けんぽ申込名簿!K76</f>
        <v>0</v>
      </c>
      <c r="K66" s="106"/>
      <c r="L66" s="109"/>
      <c r="M66" s="106"/>
      <c r="N66" s="106"/>
      <c r="O66" s="106"/>
      <c r="P66" s="106"/>
      <c r="Q66" s="106"/>
      <c r="R66" s="106"/>
      <c r="S66" s="106"/>
      <c r="T66" s="106"/>
      <c r="U66" s="106"/>
      <c r="V66" s="106"/>
      <c r="W66" s="114">
        <f>②協会けんぽ申込名簿!L76</f>
        <v>0</v>
      </c>
      <c r="X66" s="117" t="str">
        <f>IFERROR(VLOOKUP(②協会けんぽ申込名簿!L76,ｺｰｽｺｰﾄﾞ・ﾌﾟﾙﾀﾞｳﾝﾘｽﾄ!A:B,2,FALSE),"")</f>
        <v/>
      </c>
      <c r="Y66" s="106"/>
      <c r="Z66" s="106"/>
      <c r="AA66" s="106"/>
      <c r="AB66" s="114" t="str">
        <f>②協会けんぽ申込名簿!R76&amp;"･"&amp;②協会けんぽ申込名簿!M76&amp;"･"&amp;②協会けんぽ申込名簿!N76&amp;"･"&amp;②協会けんぽ申込名簿!O76&amp;"･"&amp;②協会けんぽ申込名簿!P76&amp;"･"&amp;②協会けんぽ申込名簿!Q76</f>
        <v>･････</v>
      </c>
      <c r="AC66" s="121" t="str">
        <f>IFERROR(VLOOKUP(②協会けんぽ申込名簿!M76,ｺｰｽｺｰﾄﾞ・ﾌﾟﾙﾀﾞｳﾝﾘｽﾄ!A:B,2,FALSE),"")</f>
        <v/>
      </c>
      <c r="AD66" s="106"/>
      <c r="AE66" s="106"/>
      <c r="AF66" s="106"/>
      <c r="AG66" s="114" t="str">
        <f>IFERROR(VLOOKUP(②協会けんぽ申込名簿!N76,ｺｰｽｺｰﾄﾞ・ﾌﾟﾙﾀﾞｳﾝﾘｽﾄ!A:B,2,FALSE),"")</f>
        <v/>
      </c>
      <c r="AH66" s="106"/>
      <c r="AI66" s="106"/>
      <c r="AJ66" s="106"/>
      <c r="AK66" s="114" t="str">
        <f>IFERROR(VLOOKUP(②協会けんぽ申込名簿!O76,ｺｰｽｺｰﾄﾞ・ﾌﾟﾙﾀﾞｳﾝﾘｽﾄ!A:B,2,FALSE),"")</f>
        <v/>
      </c>
      <c r="AL66" s="106"/>
      <c r="AM66" s="106"/>
      <c r="AN66" s="106"/>
      <c r="AO66" s="114" t="str">
        <f>IFERROR(VLOOKUP(②協会けんぽ申込名簿!P76,ｺｰｽｺｰﾄﾞ・ﾌﾟﾙﾀﾞｳﾝﾘｽﾄ!A:B,2,FALSE),"")</f>
        <v/>
      </c>
      <c r="AP66" s="106"/>
      <c r="AQ66" s="106"/>
      <c r="AR66" s="106"/>
      <c r="AS66" s="114" t="str">
        <f>IFERROR(VLOOKUP(②協会けんぽ申込名簿!Q76,ｺｰｽｺｰﾄﾞ・ﾌﾟﾙﾀﾞｳﾝﾘｽﾄ!A:B,2,FALSE),"")</f>
        <v/>
      </c>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10"/>
      <c r="BP66" s="106"/>
    </row>
    <row r="67" spans="1:68" x14ac:dyDescent="0.4">
      <c r="A67" s="114">
        <f>②協会けんぽ申込名簿!C77</f>
        <v>0</v>
      </c>
      <c r="B67" s="107"/>
      <c r="C67" s="108"/>
      <c r="D67" s="106"/>
      <c r="E67" s="117">
        <f>②協会けんぽ申込名簿!E77</f>
        <v>0</v>
      </c>
      <c r="F67" s="117">
        <f>②協会けんぽ申込名簿!F77</f>
        <v>0</v>
      </c>
      <c r="G67" s="117">
        <f>②協会けんぽ申込名簿!G77</f>
        <v>0</v>
      </c>
      <c r="H67" s="119">
        <f>②協会けんぽ申込名簿!H77</f>
        <v>0</v>
      </c>
      <c r="I67" s="106"/>
      <c r="J67" s="117">
        <f>②協会けんぽ申込名簿!K77</f>
        <v>0</v>
      </c>
      <c r="K67" s="106"/>
      <c r="L67" s="109"/>
      <c r="M67" s="106"/>
      <c r="N67" s="106"/>
      <c r="O67" s="106"/>
      <c r="P67" s="106"/>
      <c r="Q67" s="106"/>
      <c r="R67" s="106"/>
      <c r="S67" s="106"/>
      <c r="T67" s="106"/>
      <c r="U67" s="106"/>
      <c r="V67" s="106"/>
      <c r="W67" s="114">
        <f>②協会けんぽ申込名簿!L77</f>
        <v>0</v>
      </c>
      <c r="X67" s="117" t="str">
        <f>IFERROR(VLOOKUP(②協会けんぽ申込名簿!L77,ｺｰｽｺｰﾄﾞ・ﾌﾟﾙﾀﾞｳﾝﾘｽﾄ!A:B,2,FALSE),"")</f>
        <v/>
      </c>
      <c r="Y67" s="106"/>
      <c r="Z67" s="106"/>
      <c r="AA67" s="106"/>
      <c r="AB67" s="114" t="str">
        <f>②協会けんぽ申込名簿!R77&amp;"･"&amp;②協会けんぽ申込名簿!M77&amp;"･"&amp;②協会けんぽ申込名簿!N77&amp;"･"&amp;②協会けんぽ申込名簿!O77&amp;"･"&amp;②協会けんぽ申込名簿!P77&amp;"･"&amp;②協会けんぽ申込名簿!Q77</f>
        <v>･････</v>
      </c>
      <c r="AC67" s="121" t="str">
        <f>IFERROR(VLOOKUP(②協会けんぽ申込名簿!M77,ｺｰｽｺｰﾄﾞ・ﾌﾟﾙﾀﾞｳﾝﾘｽﾄ!A:B,2,FALSE),"")</f>
        <v/>
      </c>
      <c r="AD67" s="106"/>
      <c r="AE67" s="106"/>
      <c r="AF67" s="106"/>
      <c r="AG67" s="114" t="str">
        <f>IFERROR(VLOOKUP(②協会けんぽ申込名簿!N77,ｺｰｽｺｰﾄﾞ・ﾌﾟﾙﾀﾞｳﾝﾘｽﾄ!A:B,2,FALSE),"")</f>
        <v/>
      </c>
      <c r="AH67" s="106"/>
      <c r="AI67" s="106"/>
      <c r="AJ67" s="106"/>
      <c r="AK67" s="114" t="str">
        <f>IFERROR(VLOOKUP(②協会けんぽ申込名簿!O77,ｺｰｽｺｰﾄﾞ・ﾌﾟﾙﾀﾞｳﾝﾘｽﾄ!A:B,2,FALSE),"")</f>
        <v/>
      </c>
      <c r="AL67" s="106"/>
      <c r="AM67" s="106"/>
      <c r="AN67" s="106"/>
      <c r="AO67" s="114" t="str">
        <f>IFERROR(VLOOKUP(②協会けんぽ申込名簿!P77,ｺｰｽｺｰﾄﾞ・ﾌﾟﾙﾀﾞｳﾝﾘｽﾄ!A:B,2,FALSE),"")</f>
        <v/>
      </c>
      <c r="AP67" s="106"/>
      <c r="AQ67" s="106"/>
      <c r="AR67" s="106"/>
      <c r="AS67" s="114" t="str">
        <f>IFERROR(VLOOKUP(②協会けんぽ申込名簿!Q77,ｺｰｽｺｰﾄﾞ・ﾌﾟﾙﾀﾞｳﾝﾘｽﾄ!A:B,2,FALSE),"")</f>
        <v/>
      </c>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10"/>
      <c r="BP67" s="106"/>
    </row>
    <row r="68" spans="1:68" x14ac:dyDescent="0.4">
      <c r="A68" s="114">
        <f>②協会けんぽ申込名簿!C78</f>
        <v>0</v>
      </c>
      <c r="B68" s="107"/>
      <c r="C68" s="108"/>
      <c r="D68" s="106"/>
      <c r="E68" s="117">
        <f>②協会けんぽ申込名簿!E78</f>
        <v>0</v>
      </c>
      <c r="F68" s="117">
        <f>②協会けんぽ申込名簿!F78</f>
        <v>0</v>
      </c>
      <c r="G68" s="117">
        <f>②協会けんぽ申込名簿!G78</f>
        <v>0</v>
      </c>
      <c r="H68" s="119">
        <f>②協会けんぽ申込名簿!H78</f>
        <v>0</v>
      </c>
      <c r="I68" s="106"/>
      <c r="J68" s="117">
        <f>②協会けんぽ申込名簿!K78</f>
        <v>0</v>
      </c>
      <c r="K68" s="106"/>
      <c r="L68" s="109"/>
      <c r="M68" s="106"/>
      <c r="N68" s="106"/>
      <c r="O68" s="106"/>
      <c r="P68" s="106"/>
      <c r="Q68" s="106"/>
      <c r="R68" s="106"/>
      <c r="S68" s="106"/>
      <c r="T68" s="106"/>
      <c r="U68" s="106"/>
      <c r="V68" s="106"/>
      <c r="W68" s="114">
        <f>②協会けんぽ申込名簿!L78</f>
        <v>0</v>
      </c>
      <c r="X68" s="117" t="str">
        <f>IFERROR(VLOOKUP(②協会けんぽ申込名簿!L78,ｺｰｽｺｰﾄﾞ・ﾌﾟﾙﾀﾞｳﾝﾘｽﾄ!A:B,2,FALSE),"")</f>
        <v/>
      </c>
      <c r="Y68" s="106"/>
      <c r="Z68" s="106"/>
      <c r="AA68" s="106"/>
      <c r="AB68" s="114" t="str">
        <f>②協会けんぽ申込名簿!R78&amp;"･"&amp;②協会けんぽ申込名簿!M78&amp;"･"&amp;②協会けんぽ申込名簿!N78&amp;"･"&amp;②協会けんぽ申込名簿!O78&amp;"･"&amp;②協会けんぽ申込名簿!P78&amp;"･"&amp;②協会けんぽ申込名簿!Q78</f>
        <v>･････</v>
      </c>
      <c r="AC68" s="121" t="str">
        <f>IFERROR(VLOOKUP(②協会けんぽ申込名簿!M78,ｺｰｽｺｰﾄﾞ・ﾌﾟﾙﾀﾞｳﾝﾘｽﾄ!A:B,2,FALSE),"")</f>
        <v/>
      </c>
      <c r="AD68" s="106"/>
      <c r="AE68" s="106"/>
      <c r="AF68" s="106"/>
      <c r="AG68" s="114" t="str">
        <f>IFERROR(VLOOKUP(②協会けんぽ申込名簿!N78,ｺｰｽｺｰﾄﾞ・ﾌﾟﾙﾀﾞｳﾝﾘｽﾄ!A:B,2,FALSE),"")</f>
        <v/>
      </c>
      <c r="AH68" s="106"/>
      <c r="AI68" s="106"/>
      <c r="AJ68" s="106"/>
      <c r="AK68" s="114" t="str">
        <f>IFERROR(VLOOKUP(②協会けんぽ申込名簿!O78,ｺｰｽｺｰﾄﾞ・ﾌﾟﾙﾀﾞｳﾝﾘｽﾄ!A:B,2,FALSE),"")</f>
        <v/>
      </c>
      <c r="AL68" s="106"/>
      <c r="AM68" s="106"/>
      <c r="AN68" s="106"/>
      <c r="AO68" s="114" t="str">
        <f>IFERROR(VLOOKUP(②協会けんぽ申込名簿!P78,ｺｰｽｺｰﾄﾞ・ﾌﾟﾙﾀﾞｳﾝﾘｽﾄ!A:B,2,FALSE),"")</f>
        <v/>
      </c>
      <c r="AP68" s="106"/>
      <c r="AQ68" s="106"/>
      <c r="AR68" s="106"/>
      <c r="AS68" s="114" t="str">
        <f>IFERROR(VLOOKUP(②協会けんぽ申込名簿!Q78,ｺｰｽｺｰﾄﾞ・ﾌﾟﾙﾀﾞｳﾝﾘｽﾄ!A:B,2,FALSE),"")</f>
        <v/>
      </c>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10"/>
      <c r="BP68" s="106"/>
    </row>
    <row r="69" spans="1:68" x14ac:dyDescent="0.4">
      <c r="A69" s="114">
        <f>②協会けんぽ申込名簿!C79</f>
        <v>0</v>
      </c>
      <c r="B69" s="107"/>
      <c r="C69" s="108"/>
      <c r="D69" s="106"/>
      <c r="E69" s="117">
        <f>②協会けんぽ申込名簿!E79</f>
        <v>0</v>
      </c>
      <c r="F69" s="117">
        <f>②協会けんぽ申込名簿!F79</f>
        <v>0</v>
      </c>
      <c r="G69" s="117">
        <f>②協会けんぽ申込名簿!G79</f>
        <v>0</v>
      </c>
      <c r="H69" s="119">
        <f>②協会けんぽ申込名簿!H79</f>
        <v>0</v>
      </c>
      <c r="I69" s="106"/>
      <c r="J69" s="117">
        <f>②協会けんぽ申込名簿!K79</f>
        <v>0</v>
      </c>
      <c r="K69" s="106"/>
      <c r="L69" s="109"/>
      <c r="M69" s="106"/>
      <c r="N69" s="106"/>
      <c r="O69" s="106"/>
      <c r="P69" s="106"/>
      <c r="Q69" s="106"/>
      <c r="R69" s="106"/>
      <c r="S69" s="106"/>
      <c r="T69" s="106"/>
      <c r="U69" s="106"/>
      <c r="V69" s="106"/>
      <c r="W69" s="114">
        <f>②協会けんぽ申込名簿!L79</f>
        <v>0</v>
      </c>
      <c r="X69" s="117" t="str">
        <f>IFERROR(VLOOKUP(②協会けんぽ申込名簿!L79,ｺｰｽｺｰﾄﾞ・ﾌﾟﾙﾀﾞｳﾝﾘｽﾄ!A:B,2,FALSE),"")</f>
        <v/>
      </c>
      <c r="Y69" s="106"/>
      <c r="Z69" s="106"/>
      <c r="AA69" s="106"/>
      <c r="AB69" s="114" t="str">
        <f>②協会けんぽ申込名簿!R79&amp;"･"&amp;②協会けんぽ申込名簿!M79&amp;"･"&amp;②協会けんぽ申込名簿!N79&amp;"･"&amp;②協会けんぽ申込名簿!O79&amp;"･"&amp;②協会けんぽ申込名簿!P79&amp;"･"&amp;②協会けんぽ申込名簿!Q79</f>
        <v>･････</v>
      </c>
      <c r="AC69" s="121" t="str">
        <f>IFERROR(VLOOKUP(②協会けんぽ申込名簿!M79,ｺｰｽｺｰﾄﾞ・ﾌﾟﾙﾀﾞｳﾝﾘｽﾄ!A:B,2,FALSE),"")</f>
        <v/>
      </c>
      <c r="AD69" s="106"/>
      <c r="AE69" s="106"/>
      <c r="AF69" s="106"/>
      <c r="AG69" s="114" t="str">
        <f>IFERROR(VLOOKUP(②協会けんぽ申込名簿!N79,ｺｰｽｺｰﾄﾞ・ﾌﾟﾙﾀﾞｳﾝﾘｽﾄ!A:B,2,FALSE),"")</f>
        <v/>
      </c>
      <c r="AH69" s="106"/>
      <c r="AI69" s="106"/>
      <c r="AJ69" s="106"/>
      <c r="AK69" s="114" t="str">
        <f>IFERROR(VLOOKUP(②協会けんぽ申込名簿!O79,ｺｰｽｺｰﾄﾞ・ﾌﾟﾙﾀﾞｳﾝﾘｽﾄ!A:B,2,FALSE),"")</f>
        <v/>
      </c>
      <c r="AL69" s="106"/>
      <c r="AM69" s="106"/>
      <c r="AN69" s="106"/>
      <c r="AO69" s="114" t="str">
        <f>IFERROR(VLOOKUP(②協会けんぽ申込名簿!P79,ｺｰｽｺｰﾄﾞ・ﾌﾟﾙﾀﾞｳﾝﾘｽﾄ!A:B,2,FALSE),"")</f>
        <v/>
      </c>
      <c r="AP69" s="106"/>
      <c r="AQ69" s="106"/>
      <c r="AR69" s="106"/>
      <c r="AS69" s="114" t="str">
        <f>IFERROR(VLOOKUP(②協会けんぽ申込名簿!Q79,ｺｰｽｺｰﾄﾞ・ﾌﾟﾙﾀﾞｳﾝﾘｽﾄ!A:B,2,FALSE),"")</f>
        <v/>
      </c>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10"/>
      <c r="BP69" s="106"/>
    </row>
    <row r="70" spans="1:68" x14ac:dyDescent="0.4">
      <c r="A70" s="114">
        <f>②協会けんぽ申込名簿!C80</f>
        <v>0</v>
      </c>
      <c r="B70" s="107"/>
      <c r="C70" s="108"/>
      <c r="D70" s="106"/>
      <c r="E70" s="117">
        <f>②協会けんぽ申込名簿!E80</f>
        <v>0</v>
      </c>
      <c r="F70" s="117">
        <f>②協会けんぽ申込名簿!F80</f>
        <v>0</v>
      </c>
      <c r="G70" s="117">
        <f>②協会けんぽ申込名簿!G80</f>
        <v>0</v>
      </c>
      <c r="H70" s="119">
        <f>②協会けんぽ申込名簿!H80</f>
        <v>0</v>
      </c>
      <c r="I70" s="106"/>
      <c r="J70" s="117">
        <f>②協会けんぽ申込名簿!K80</f>
        <v>0</v>
      </c>
      <c r="K70" s="106"/>
      <c r="L70" s="109"/>
      <c r="M70" s="106"/>
      <c r="N70" s="106"/>
      <c r="O70" s="106"/>
      <c r="P70" s="106"/>
      <c r="Q70" s="106"/>
      <c r="R70" s="106"/>
      <c r="S70" s="106"/>
      <c r="T70" s="106"/>
      <c r="U70" s="106"/>
      <c r="V70" s="106"/>
      <c r="W70" s="114">
        <f>②協会けんぽ申込名簿!L80</f>
        <v>0</v>
      </c>
      <c r="X70" s="117" t="str">
        <f>IFERROR(VLOOKUP(②協会けんぽ申込名簿!L80,ｺｰｽｺｰﾄﾞ・ﾌﾟﾙﾀﾞｳﾝﾘｽﾄ!A:B,2,FALSE),"")</f>
        <v/>
      </c>
      <c r="Y70" s="106"/>
      <c r="Z70" s="106"/>
      <c r="AA70" s="106"/>
      <c r="AB70" s="114" t="str">
        <f>②協会けんぽ申込名簿!R80&amp;"･"&amp;②協会けんぽ申込名簿!M80&amp;"･"&amp;②協会けんぽ申込名簿!N80&amp;"･"&amp;②協会けんぽ申込名簿!O80&amp;"･"&amp;②協会けんぽ申込名簿!P80&amp;"･"&amp;②協会けんぽ申込名簿!Q80</f>
        <v>･････</v>
      </c>
      <c r="AC70" s="121" t="str">
        <f>IFERROR(VLOOKUP(②協会けんぽ申込名簿!M80,ｺｰｽｺｰﾄﾞ・ﾌﾟﾙﾀﾞｳﾝﾘｽﾄ!A:B,2,FALSE),"")</f>
        <v/>
      </c>
      <c r="AD70" s="106"/>
      <c r="AE70" s="106"/>
      <c r="AF70" s="106"/>
      <c r="AG70" s="114" t="str">
        <f>IFERROR(VLOOKUP(②協会けんぽ申込名簿!N80,ｺｰｽｺｰﾄﾞ・ﾌﾟﾙﾀﾞｳﾝﾘｽﾄ!A:B,2,FALSE),"")</f>
        <v/>
      </c>
      <c r="AH70" s="106"/>
      <c r="AI70" s="106"/>
      <c r="AJ70" s="106"/>
      <c r="AK70" s="114" t="str">
        <f>IFERROR(VLOOKUP(②協会けんぽ申込名簿!O80,ｺｰｽｺｰﾄﾞ・ﾌﾟﾙﾀﾞｳﾝﾘｽﾄ!A:B,2,FALSE),"")</f>
        <v/>
      </c>
      <c r="AL70" s="106"/>
      <c r="AM70" s="106"/>
      <c r="AN70" s="106"/>
      <c r="AO70" s="114" t="str">
        <f>IFERROR(VLOOKUP(②協会けんぽ申込名簿!P80,ｺｰｽｺｰﾄﾞ・ﾌﾟﾙﾀﾞｳﾝﾘｽﾄ!A:B,2,FALSE),"")</f>
        <v/>
      </c>
      <c r="AP70" s="106"/>
      <c r="AQ70" s="106"/>
      <c r="AR70" s="106"/>
      <c r="AS70" s="114" t="str">
        <f>IFERROR(VLOOKUP(②協会けんぽ申込名簿!Q80,ｺｰｽｺｰﾄﾞ・ﾌﾟﾙﾀﾞｳﾝﾘｽﾄ!A:B,2,FALSE),"")</f>
        <v/>
      </c>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10"/>
      <c r="BP70" s="106"/>
    </row>
    <row r="71" spans="1:68" x14ac:dyDescent="0.4">
      <c r="A71" s="114">
        <f>②協会けんぽ申込名簿!C81</f>
        <v>0</v>
      </c>
      <c r="B71" s="107"/>
      <c r="C71" s="108"/>
      <c r="D71" s="106"/>
      <c r="E71" s="117">
        <f>②協会けんぽ申込名簿!E81</f>
        <v>0</v>
      </c>
      <c r="F71" s="117">
        <f>②協会けんぽ申込名簿!F81</f>
        <v>0</v>
      </c>
      <c r="G71" s="117">
        <f>②協会けんぽ申込名簿!G81</f>
        <v>0</v>
      </c>
      <c r="H71" s="119">
        <f>②協会けんぽ申込名簿!H81</f>
        <v>0</v>
      </c>
      <c r="I71" s="106"/>
      <c r="J71" s="117">
        <f>②協会けんぽ申込名簿!K81</f>
        <v>0</v>
      </c>
      <c r="K71" s="106"/>
      <c r="L71" s="109"/>
      <c r="M71" s="106"/>
      <c r="N71" s="106"/>
      <c r="O71" s="106"/>
      <c r="P71" s="106"/>
      <c r="Q71" s="106"/>
      <c r="R71" s="106"/>
      <c r="S71" s="106"/>
      <c r="T71" s="106"/>
      <c r="U71" s="106"/>
      <c r="V71" s="106"/>
      <c r="W71" s="114">
        <f>②協会けんぽ申込名簿!L81</f>
        <v>0</v>
      </c>
      <c r="X71" s="117" t="str">
        <f>IFERROR(VLOOKUP(②協会けんぽ申込名簿!L81,ｺｰｽｺｰﾄﾞ・ﾌﾟﾙﾀﾞｳﾝﾘｽﾄ!A:B,2,FALSE),"")</f>
        <v/>
      </c>
      <c r="Y71" s="106"/>
      <c r="Z71" s="106"/>
      <c r="AA71" s="106"/>
      <c r="AB71" s="114" t="str">
        <f>②協会けんぽ申込名簿!R81&amp;"･"&amp;②協会けんぽ申込名簿!M81&amp;"･"&amp;②協会けんぽ申込名簿!N81&amp;"･"&amp;②協会けんぽ申込名簿!O81&amp;"･"&amp;②協会けんぽ申込名簿!P81&amp;"･"&amp;②協会けんぽ申込名簿!Q81</f>
        <v>･････</v>
      </c>
      <c r="AC71" s="121" t="str">
        <f>IFERROR(VLOOKUP(②協会けんぽ申込名簿!M81,ｺｰｽｺｰﾄﾞ・ﾌﾟﾙﾀﾞｳﾝﾘｽﾄ!A:B,2,FALSE),"")</f>
        <v/>
      </c>
      <c r="AD71" s="106"/>
      <c r="AE71" s="106"/>
      <c r="AF71" s="106"/>
      <c r="AG71" s="114" t="str">
        <f>IFERROR(VLOOKUP(②協会けんぽ申込名簿!N81,ｺｰｽｺｰﾄﾞ・ﾌﾟﾙﾀﾞｳﾝﾘｽﾄ!A:B,2,FALSE),"")</f>
        <v/>
      </c>
      <c r="AH71" s="106"/>
      <c r="AI71" s="106"/>
      <c r="AJ71" s="106"/>
      <c r="AK71" s="114" t="str">
        <f>IFERROR(VLOOKUP(②協会けんぽ申込名簿!O81,ｺｰｽｺｰﾄﾞ・ﾌﾟﾙﾀﾞｳﾝﾘｽﾄ!A:B,2,FALSE),"")</f>
        <v/>
      </c>
      <c r="AL71" s="106"/>
      <c r="AM71" s="106"/>
      <c r="AN71" s="106"/>
      <c r="AO71" s="114" t="str">
        <f>IFERROR(VLOOKUP(②協会けんぽ申込名簿!P81,ｺｰｽｺｰﾄﾞ・ﾌﾟﾙﾀﾞｳﾝﾘｽﾄ!A:B,2,FALSE),"")</f>
        <v/>
      </c>
      <c r="AP71" s="106"/>
      <c r="AQ71" s="106"/>
      <c r="AR71" s="106"/>
      <c r="AS71" s="114" t="str">
        <f>IFERROR(VLOOKUP(②協会けんぽ申込名簿!Q81,ｺｰｽｺｰﾄﾞ・ﾌﾟﾙﾀﾞｳﾝﾘｽﾄ!A:B,2,FALSE),"")</f>
        <v/>
      </c>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10"/>
      <c r="BP71" s="106"/>
    </row>
    <row r="72" spans="1:68" x14ac:dyDescent="0.4">
      <c r="A72" s="114">
        <f>②協会けんぽ申込名簿!C82</f>
        <v>0</v>
      </c>
      <c r="B72" s="107"/>
      <c r="C72" s="108"/>
      <c r="D72" s="106"/>
      <c r="E72" s="117">
        <f>②協会けんぽ申込名簿!E82</f>
        <v>0</v>
      </c>
      <c r="F72" s="117">
        <f>②協会けんぽ申込名簿!F82</f>
        <v>0</v>
      </c>
      <c r="G72" s="117">
        <f>②協会けんぽ申込名簿!G82</f>
        <v>0</v>
      </c>
      <c r="H72" s="119">
        <f>②協会けんぽ申込名簿!H82</f>
        <v>0</v>
      </c>
      <c r="I72" s="106"/>
      <c r="J72" s="117">
        <f>②協会けんぽ申込名簿!K82</f>
        <v>0</v>
      </c>
      <c r="K72" s="106"/>
      <c r="L72" s="109"/>
      <c r="M72" s="106"/>
      <c r="N72" s="106"/>
      <c r="O72" s="106"/>
      <c r="P72" s="106"/>
      <c r="Q72" s="106"/>
      <c r="R72" s="106"/>
      <c r="S72" s="106"/>
      <c r="T72" s="106"/>
      <c r="U72" s="106"/>
      <c r="V72" s="106"/>
      <c r="W72" s="114">
        <f>②協会けんぽ申込名簿!L82</f>
        <v>0</v>
      </c>
      <c r="X72" s="117" t="str">
        <f>IFERROR(VLOOKUP(②協会けんぽ申込名簿!L82,ｺｰｽｺｰﾄﾞ・ﾌﾟﾙﾀﾞｳﾝﾘｽﾄ!A:B,2,FALSE),"")</f>
        <v/>
      </c>
      <c r="Y72" s="106"/>
      <c r="Z72" s="106"/>
      <c r="AA72" s="106"/>
      <c r="AB72" s="114" t="str">
        <f>②協会けんぽ申込名簿!R82&amp;"･"&amp;②協会けんぽ申込名簿!M82&amp;"･"&amp;②協会けんぽ申込名簿!N82&amp;"･"&amp;②協会けんぽ申込名簿!O82&amp;"･"&amp;②協会けんぽ申込名簿!P82&amp;"･"&amp;②協会けんぽ申込名簿!Q82</f>
        <v>･････</v>
      </c>
      <c r="AC72" s="121" t="str">
        <f>IFERROR(VLOOKUP(②協会けんぽ申込名簿!M82,ｺｰｽｺｰﾄﾞ・ﾌﾟﾙﾀﾞｳﾝﾘｽﾄ!A:B,2,FALSE),"")</f>
        <v/>
      </c>
      <c r="AD72" s="106"/>
      <c r="AE72" s="106"/>
      <c r="AF72" s="106"/>
      <c r="AG72" s="114" t="str">
        <f>IFERROR(VLOOKUP(②協会けんぽ申込名簿!N82,ｺｰｽｺｰﾄﾞ・ﾌﾟﾙﾀﾞｳﾝﾘｽﾄ!A:B,2,FALSE),"")</f>
        <v/>
      </c>
      <c r="AH72" s="106"/>
      <c r="AI72" s="106"/>
      <c r="AJ72" s="106"/>
      <c r="AK72" s="114" t="str">
        <f>IFERROR(VLOOKUP(②協会けんぽ申込名簿!O82,ｺｰｽｺｰﾄﾞ・ﾌﾟﾙﾀﾞｳﾝﾘｽﾄ!A:B,2,FALSE),"")</f>
        <v/>
      </c>
      <c r="AL72" s="106"/>
      <c r="AM72" s="106"/>
      <c r="AN72" s="106"/>
      <c r="AO72" s="114" t="str">
        <f>IFERROR(VLOOKUP(②協会けんぽ申込名簿!P82,ｺｰｽｺｰﾄﾞ・ﾌﾟﾙﾀﾞｳﾝﾘｽﾄ!A:B,2,FALSE),"")</f>
        <v/>
      </c>
      <c r="AP72" s="106"/>
      <c r="AQ72" s="106"/>
      <c r="AR72" s="106"/>
      <c r="AS72" s="114" t="str">
        <f>IFERROR(VLOOKUP(②協会けんぽ申込名簿!Q82,ｺｰｽｺｰﾄﾞ・ﾌﾟﾙﾀﾞｳﾝﾘｽﾄ!A:B,2,FALSE),"")</f>
        <v/>
      </c>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10"/>
      <c r="BP72" s="106"/>
    </row>
    <row r="73" spans="1:68" x14ac:dyDescent="0.4">
      <c r="A73" s="114">
        <f>②協会けんぽ申込名簿!C83</f>
        <v>0</v>
      </c>
      <c r="B73" s="107"/>
      <c r="C73" s="108"/>
      <c r="D73" s="106"/>
      <c r="E73" s="117">
        <f>②協会けんぽ申込名簿!E83</f>
        <v>0</v>
      </c>
      <c r="F73" s="117">
        <f>②協会けんぽ申込名簿!F83</f>
        <v>0</v>
      </c>
      <c r="G73" s="117">
        <f>②協会けんぽ申込名簿!G83</f>
        <v>0</v>
      </c>
      <c r="H73" s="119">
        <f>②協会けんぽ申込名簿!H83</f>
        <v>0</v>
      </c>
      <c r="I73" s="106"/>
      <c r="J73" s="117">
        <f>②協会けんぽ申込名簿!K83</f>
        <v>0</v>
      </c>
      <c r="K73" s="106"/>
      <c r="L73" s="109"/>
      <c r="M73" s="106"/>
      <c r="N73" s="106"/>
      <c r="O73" s="106"/>
      <c r="P73" s="106"/>
      <c r="Q73" s="106"/>
      <c r="R73" s="106"/>
      <c r="S73" s="106"/>
      <c r="T73" s="106"/>
      <c r="U73" s="106"/>
      <c r="V73" s="106"/>
      <c r="W73" s="114">
        <f>②協会けんぽ申込名簿!L83</f>
        <v>0</v>
      </c>
      <c r="X73" s="117" t="str">
        <f>IFERROR(VLOOKUP(②協会けんぽ申込名簿!L83,ｺｰｽｺｰﾄﾞ・ﾌﾟﾙﾀﾞｳﾝﾘｽﾄ!A:B,2,FALSE),"")</f>
        <v/>
      </c>
      <c r="Y73" s="106"/>
      <c r="Z73" s="106"/>
      <c r="AA73" s="106"/>
      <c r="AB73" s="114" t="str">
        <f>②協会けんぽ申込名簿!R83&amp;"･"&amp;②協会けんぽ申込名簿!M83&amp;"･"&amp;②協会けんぽ申込名簿!N83&amp;"･"&amp;②協会けんぽ申込名簿!O83&amp;"･"&amp;②協会けんぽ申込名簿!P83&amp;"･"&amp;②協会けんぽ申込名簿!Q83</f>
        <v>･････</v>
      </c>
      <c r="AC73" s="121" t="str">
        <f>IFERROR(VLOOKUP(②協会けんぽ申込名簿!M83,ｺｰｽｺｰﾄﾞ・ﾌﾟﾙﾀﾞｳﾝﾘｽﾄ!A:B,2,FALSE),"")</f>
        <v/>
      </c>
      <c r="AD73" s="106"/>
      <c r="AE73" s="106"/>
      <c r="AF73" s="106"/>
      <c r="AG73" s="114" t="str">
        <f>IFERROR(VLOOKUP(②協会けんぽ申込名簿!N83,ｺｰｽｺｰﾄﾞ・ﾌﾟﾙﾀﾞｳﾝﾘｽﾄ!A:B,2,FALSE),"")</f>
        <v/>
      </c>
      <c r="AH73" s="106"/>
      <c r="AI73" s="106"/>
      <c r="AJ73" s="106"/>
      <c r="AK73" s="114" t="str">
        <f>IFERROR(VLOOKUP(②協会けんぽ申込名簿!O83,ｺｰｽｺｰﾄﾞ・ﾌﾟﾙﾀﾞｳﾝﾘｽﾄ!A:B,2,FALSE),"")</f>
        <v/>
      </c>
      <c r="AL73" s="106"/>
      <c r="AM73" s="106"/>
      <c r="AN73" s="106"/>
      <c r="AO73" s="114" t="str">
        <f>IFERROR(VLOOKUP(②協会けんぽ申込名簿!P83,ｺｰｽｺｰﾄﾞ・ﾌﾟﾙﾀﾞｳﾝﾘｽﾄ!A:B,2,FALSE),"")</f>
        <v/>
      </c>
      <c r="AP73" s="106"/>
      <c r="AQ73" s="106"/>
      <c r="AR73" s="106"/>
      <c r="AS73" s="114" t="str">
        <f>IFERROR(VLOOKUP(②協会けんぽ申込名簿!Q83,ｺｰｽｺｰﾄﾞ・ﾌﾟﾙﾀﾞｳﾝﾘｽﾄ!A:B,2,FALSE),"")</f>
        <v/>
      </c>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10"/>
      <c r="BP73" s="106"/>
    </row>
    <row r="74" spans="1:68" x14ac:dyDescent="0.4">
      <c r="A74" s="114">
        <f>②協会けんぽ申込名簿!C84</f>
        <v>0</v>
      </c>
      <c r="B74" s="107"/>
      <c r="C74" s="108"/>
      <c r="D74" s="106"/>
      <c r="E74" s="117">
        <f>②協会けんぽ申込名簿!E84</f>
        <v>0</v>
      </c>
      <c r="F74" s="117">
        <f>②協会けんぽ申込名簿!F84</f>
        <v>0</v>
      </c>
      <c r="G74" s="117">
        <f>②協会けんぽ申込名簿!G84</f>
        <v>0</v>
      </c>
      <c r="H74" s="119">
        <f>②協会けんぽ申込名簿!H84</f>
        <v>0</v>
      </c>
      <c r="I74" s="106"/>
      <c r="J74" s="117">
        <f>②協会けんぽ申込名簿!K84</f>
        <v>0</v>
      </c>
      <c r="K74" s="106"/>
      <c r="L74" s="109"/>
      <c r="M74" s="106"/>
      <c r="N74" s="106"/>
      <c r="O74" s="106"/>
      <c r="P74" s="106"/>
      <c r="Q74" s="106"/>
      <c r="R74" s="106"/>
      <c r="S74" s="106"/>
      <c r="T74" s="106"/>
      <c r="U74" s="106"/>
      <c r="V74" s="106"/>
      <c r="W74" s="114">
        <f>②協会けんぽ申込名簿!L84</f>
        <v>0</v>
      </c>
      <c r="X74" s="117" t="str">
        <f>IFERROR(VLOOKUP(②協会けんぽ申込名簿!L84,ｺｰｽｺｰﾄﾞ・ﾌﾟﾙﾀﾞｳﾝﾘｽﾄ!A:B,2,FALSE),"")</f>
        <v/>
      </c>
      <c r="Y74" s="106"/>
      <c r="Z74" s="106"/>
      <c r="AA74" s="106"/>
      <c r="AB74" s="114" t="str">
        <f>②協会けんぽ申込名簿!R84&amp;"･"&amp;②協会けんぽ申込名簿!M84&amp;"･"&amp;②協会けんぽ申込名簿!N84&amp;"･"&amp;②協会けんぽ申込名簿!O84&amp;"･"&amp;②協会けんぽ申込名簿!P84&amp;"･"&amp;②協会けんぽ申込名簿!Q84</f>
        <v>･････</v>
      </c>
      <c r="AC74" s="121" t="str">
        <f>IFERROR(VLOOKUP(②協会けんぽ申込名簿!M84,ｺｰｽｺｰﾄﾞ・ﾌﾟﾙﾀﾞｳﾝﾘｽﾄ!A:B,2,FALSE),"")</f>
        <v/>
      </c>
      <c r="AD74" s="106"/>
      <c r="AE74" s="106"/>
      <c r="AF74" s="106"/>
      <c r="AG74" s="114" t="str">
        <f>IFERROR(VLOOKUP(②協会けんぽ申込名簿!N84,ｺｰｽｺｰﾄﾞ・ﾌﾟﾙﾀﾞｳﾝﾘｽﾄ!A:B,2,FALSE),"")</f>
        <v/>
      </c>
      <c r="AH74" s="106"/>
      <c r="AI74" s="106"/>
      <c r="AJ74" s="106"/>
      <c r="AK74" s="114" t="str">
        <f>IFERROR(VLOOKUP(②協会けんぽ申込名簿!O84,ｺｰｽｺｰﾄﾞ・ﾌﾟﾙﾀﾞｳﾝﾘｽﾄ!A:B,2,FALSE),"")</f>
        <v/>
      </c>
      <c r="AL74" s="106"/>
      <c r="AM74" s="106"/>
      <c r="AN74" s="106"/>
      <c r="AO74" s="114" t="str">
        <f>IFERROR(VLOOKUP(②協会けんぽ申込名簿!P84,ｺｰｽｺｰﾄﾞ・ﾌﾟﾙﾀﾞｳﾝﾘｽﾄ!A:B,2,FALSE),"")</f>
        <v/>
      </c>
      <c r="AP74" s="106"/>
      <c r="AQ74" s="106"/>
      <c r="AR74" s="106"/>
      <c r="AS74" s="114" t="str">
        <f>IFERROR(VLOOKUP(②協会けんぽ申込名簿!Q84,ｺｰｽｺｰﾄﾞ・ﾌﾟﾙﾀﾞｳﾝﾘｽﾄ!A:B,2,FALSE),"")</f>
        <v/>
      </c>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10"/>
      <c r="BP74" s="106"/>
    </row>
    <row r="75" spans="1:68" x14ac:dyDescent="0.4">
      <c r="A75" s="114">
        <f>②協会けんぽ申込名簿!C85</f>
        <v>0</v>
      </c>
      <c r="B75" s="107"/>
      <c r="C75" s="108"/>
      <c r="D75" s="106"/>
      <c r="E75" s="117">
        <f>②協会けんぽ申込名簿!E85</f>
        <v>0</v>
      </c>
      <c r="F75" s="117">
        <f>②協会けんぽ申込名簿!F85</f>
        <v>0</v>
      </c>
      <c r="G75" s="117">
        <f>②協会けんぽ申込名簿!G85</f>
        <v>0</v>
      </c>
      <c r="H75" s="119">
        <f>②協会けんぽ申込名簿!H85</f>
        <v>0</v>
      </c>
      <c r="I75" s="106"/>
      <c r="J75" s="117">
        <f>②協会けんぽ申込名簿!K85</f>
        <v>0</v>
      </c>
      <c r="K75" s="106"/>
      <c r="L75" s="109"/>
      <c r="M75" s="106"/>
      <c r="N75" s="106"/>
      <c r="O75" s="106"/>
      <c r="P75" s="106"/>
      <c r="Q75" s="106"/>
      <c r="R75" s="106"/>
      <c r="S75" s="106"/>
      <c r="T75" s="106"/>
      <c r="U75" s="106"/>
      <c r="V75" s="106"/>
      <c r="W75" s="114">
        <f>②協会けんぽ申込名簿!L85</f>
        <v>0</v>
      </c>
      <c r="X75" s="117" t="str">
        <f>IFERROR(VLOOKUP(②協会けんぽ申込名簿!L85,ｺｰｽｺｰﾄﾞ・ﾌﾟﾙﾀﾞｳﾝﾘｽﾄ!A:B,2,FALSE),"")</f>
        <v/>
      </c>
      <c r="Y75" s="106"/>
      <c r="Z75" s="106"/>
      <c r="AA75" s="106"/>
      <c r="AB75" s="114" t="str">
        <f>②協会けんぽ申込名簿!R85&amp;"･"&amp;②協会けんぽ申込名簿!M85&amp;"･"&amp;②協会けんぽ申込名簿!N85&amp;"･"&amp;②協会けんぽ申込名簿!O85&amp;"･"&amp;②協会けんぽ申込名簿!P85&amp;"･"&amp;②協会けんぽ申込名簿!Q85</f>
        <v>･････</v>
      </c>
      <c r="AC75" s="121" t="str">
        <f>IFERROR(VLOOKUP(②協会けんぽ申込名簿!M85,ｺｰｽｺｰﾄﾞ・ﾌﾟﾙﾀﾞｳﾝﾘｽﾄ!A:B,2,FALSE),"")</f>
        <v/>
      </c>
      <c r="AD75" s="106"/>
      <c r="AE75" s="106"/>
      <c r="AF75" s="106"/>
      <c r="AG75" s="114" t="str">
        <f>IFERROR(VLOOKUP(②協会けんぽ申込名簿!N85,ｺｰｽｺｰﾄﾞ・ﾌﾟﾙﾀﾞｳﾝﾘｽﾄ!A:B,2,FALSE),"")</f>
        <v/>
      </c>
      <c r="AH75" s="106"/>
      <c r="AI75" s="106"/>
      <c r="AJ75" s="106"/>
      <c r="AK75" s="114" t="str">
        <f>IFERROR(VLOOKUP(②協会けんぽ申込名簿!O85,ｺｰｽｺｰﾄﾞ・ﾌﾟﾙﾀﾞｳﾝﾘｽﾄ!A:B,2,FALSE),"")</f>
        <v/>
      </c>
      <c r="AL75" s="106"/>
      <c r="AM75" s="106"/>
      <c r="AN75" s="106"/>
      <c r="AO75" s="114" t="str">
        <f>IFERROR(VLOOKUP(②協会けんぽ申込名簿!P85,ｺｰｽｺｰﾄﾞ・ﾌﾟﾙﾀﾞｳﾝﾘｽﾄ!A:B,2,FALSE),"")</f>
        <v/>
      </c>
      <c r="AP75" s="106"/>
      <c r="AQ75" s="106"/>
      <c r="AR75" s="106"/>
      <c r="AS75" s="114" t="str">
        <f>IFERROR(VLOOKUP(②協会けんぽ申込名簿!Q85,ｺｰｽｺｰﾄﾞ・ﾌﾟﾙﾀﾞｳﾝﾘｽﾄ!A:B,2,FALSE),"")</f>
        <v/>
      </c>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10"/>
      <c r="BP75" s="106"/>
    </row>
    <row r="76" spans="1:68" x14ac:dyDescent="0.4">
      <c r="A76" s="114">
        <f>②協会けんぽ申込名簿!C86</f>
        <v>0</v>
      </c>
      <c r="B76" s="107"/>
      <c r="C76" s="108"/>
      <c r="D76" s="106"/>
      <c r="E76" s="117">
        <f>②協会けんぽ申込名簿!E86</f>
        <v>0</v>
      </c>
      <c r="F76" s="117">
        <f>②協会けんぽ申込名簿!F86</f>
        <v>0</v>
      </c>
      <c r="G76" s="117">
        <f>②協会けんぽ申込名簿!G86</f>
        <v>0</v>
      </c>
      <c r="H76" s="119">
        <f>②協会けんぽ申込名簿!H86</f>
        <v>0</v>
      </c>
      <c r="I76" s="106"/>
      <c r="J76" s="117">
        <f>②協会けんぽ申込名簿!K86</f>
        <v>0</v>
      </c>
      <c r="K76" s="106"/>
      <c r="L76" s="109"/>
      <c r="M76" s="106"/>
      <c r="N76" s="106"/>
      <c r="O76" s="106"/>
      <c r="P76" s="106"/>
      <c r="Q76" s="106"/>
      <c r="R76" s="106"/>
      <c r="S76" s="106"/>
      <c r="T76" s="106"/>
      <c r="U76" s="106"/>
      <c r="V76" s="106"/>
      <c r="W76" s="114">
        <f>②協会けんぽ申込名簿!L86</f>
        <v>0</v>
      </c>
      <c r="X76" s="117" t="str">
        <f>IFERROR(VLOOKUP(②協会けんぽ申込名簿!L86,ｺｰｽｺｰﾄﾞ・ﾌﾟﾙﾀﾞｳﾝﾘｽﾄ!A:B,2,FALSE),"")</f>
        <v/>
      </c>
      <c r="Y76" s="106"/>
      <c r="Z76" s="106"/>
      <c r="AA76" s="106"/>
      <c r="AB76" s="114" t="str">
        <f>②協会けんぽ申込名簿!R86&amp;"･"&amp;②協会けんぽ申込名簿!M86&amp;"･"&amp;②協会けんぽ申込名簿!N86&amp;"･"&amp;②協会けんぽ申込名簿!O86&amp;"･"&amp;②協会けんぽ申込名簿!P86&amp;"･"&amp;②協会けんぽ申込名簿!Q86</f>
        <v>･････</v>
      </c>
      <c r="AC76" s="121" t="str">
        <f>IFERROR(VLOOKUP(②協会けんぽ申込名簿!M86,ｺｰｽｺｰﾄﾞ・ﾌﾟﾙﾀﾞｳﾝﾘｽﾄ!A:B,2,FALSE),"")</f>
        <v/>
      </c>
      <c r="AD76" s="106"/>
      <c r="AE76" s="106"/>
      <c r="AF76" s="106"/>
      <c r="AG76" s="114" t="str">
        <f>IFERROR(VLOOKUP(②協会けんぽ申込名簿!N86,ｺｰｽｺｰﾄﾞ・ﾌﾟﾙﾀﾞｳﾝﾘｽﾄ!A:B,2,FALSE),"")</f>
        <v/>
      </c>
      <c r="AH76" s="106"/>
      <c r="AI76" s="106"/>
      <c r="AJ76" s="106"/>
      <c r="AK76" s="114" t="str">
        <f>IFERROR(VLOOKUP(②協会けんぽ申込名簿!O86,ｺｰｽｺｰﾄﾞ・ﾌﾟﾙﾀﾞｳﾝﾘｽﾄ!A:B,2,FALSE),"")</f>
        <v/>
      </c>
      <c r="AL76" s="106"/>
      <c r="AM76" s="106"/>
      <c r="AN76" s="106"/>
      <c r="AO76" s="114" t="str">
        <f>IFERROR(VLOOKUP(②協会けんぽ申込名簿!P86,ｺｰｽｺｰﾄﾞ・ﾌﾟﾙﾀﾞｳﾝﾘｽﾄ!A:B,2,FALSE),"")</f>
        <v/>
      </c>
      <c r="AP76" s="106"/>
      <c r="AQ76" s="106"/>
      <c r="AR76" s="106"/>
      <c r="AS76" s="114" t="str">
        <f>IFERROR(VLOOKUP(②協会けんぽ申込名簿!Q86,ｺｰｽｺｰﾄﾞ・ﾌﾟﾙﾀﾞｳﾝﾘｽﾄ!A:B,2,FALSE),"")</f>
        <v/>
      </c>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10"/>
      <c r="BP76" s="106"/>
    </row>
    <row r="77" spans="1:68" x14ac:dyDescent="0.4">
      <c r="A77" s="114">
        <f>②協会けんぽ申込名簿!C87</f>
        <v>0</v>
      </c>
      <c r="B77" s="107"/>
      <c r="C77" s="108"/>
      <c r="D77" s="106"/>
      <c r="E77" s="117">
        <f>②協会けんぽ申込名簿!E87</f>
        <v>0</v>
      </c>
      <c r="F77" s="117">
        <f>②協会けんぽ申込名簿!F87</f>
        <v>0</v>
      </c>
      <c r="G77" s="117">
        <f>②協会けんぽ申込名簿!G87</f>
        <v>0</v>
      </c>
      <c r="H77" s="119">
        <f>②協会けんぽ申込名簿!H87</f>
        <v>0</v>
      </c>
      <c r="I77" s="106"/>
      <c r="J77" s="117">
        <f>②協会けんぽ申込名簿!K87</f>
        <v>0</v>
      </c>
      <c r="K77" s="106"/>
      <c r="L77" s="109"/>
      <c r="M77" s="106"/>
      <c r="N77" s="106"/>
      <c r="O77" s="106"/>
      <c r="P77" s="106"/>
      <c r="Q77" s="106"/>
      <c r="R77" s="106"/>
      <c r="S77" s="106"/>
      <c r="T77" s="106"/>
      <c r="U77" s="106"/>
      <c r="V77" s="106"/>
      <c r="W77" s="114">
        <f>②協会けんぽ申込名簿!L87</f>
        <v>0</v>
      </c>
      <c r="X77" s="117" t="str">
        <f>IFERROR(VLOOKUP(②協会けんぽ申込名簿!L87,ｺｰｽｺｰﾄﾞ・ﾌﾟﾙﾀﾞｳﾝﾘｽﾄ!A:B,2,FALSE),"")</f>
        <v/>
      </c>
      <c r="Y77" s="106"/>
      <c r="Z77" s="106"/>
      <c r="AA77" s="106"/>
      <c r="AB77" s="114" t="str">
        <f>②協会けんぽ申込名簿!R87&amp;"･"&amp;②協会けんぽ申込名簿!M87&amp;"･"&amp;②協会けんぽ申込名簿!N87&amp;"･"&amp;②協会けんぽ申込名簿!O87&amp;"･"&amp;②協会けんぽ申込名簿!P87&amp;"･"&amp;②協会けんぽ申込名簿!Q87</f>
        <v>･････</v>
      </c>
      <c r="AC77" s="121" t="str">
        <f>IFERROR(VLOOKUP(②協会けんぽ申込名簿!M87,ｺｰｽｺｰﾄﾞ・ﾌﾟﾙﾀﾞｳﾝﾘｽﾄ!A:B,2,FALSE),"")</f>
        <v/>
      </c>
      <c r="AD77" s="106"/>
      <c r="AE77" s="106"/>
      <c r="AF77" s="106"/>
      <c r="AG77" s="114" t="str">
        <f>IFERROR(VLOOKUP(②協会けんぽ申込名簿!N87,ｺｰｽｺｰﾄﾞ・ﾌﾟﾙﾀﾞｳﾝﾘｽﾄ!A:B,2,FALSE),"")</f>
        <v/>
      </c>
      <c r="AH77" s="106"/>
      <c r="AI77" s="106"/>
      <c r="AJ77" s="106"/>
      <c r="AK77" s="114" t="str">
        <f>IFERROR(VLOOKUP(②協会けんぽ申込名簿!O87,ｺｰｽｺｰﾄﾞ・ﾌﾟﾙﾀﾞｳﾝﾘｽﾄ!A:B,2,FALSE),"")</f>
        <v/>
      </c>
      <c r="AL77" s="106"/>
      <c r="AM77" s="106"/>
      <c r="AN77" s="106"/>
      <c r="AO77" s="114" t="str">
        <f>IFERROR(VLOOKUP(②協会けんぽ申込名簿!P87,ｺｰｽｺｰﾄﾞ・ﾌﾟﾙﾀﾞｳﾝﾘｽﾄ!A:B,2,FALSE),"")</f>
        <v/>
      </c>
      <c r="AP77" s="106"/>
      <c r="AQ77" s="106"/>
      <c r="AR77" s="106"/>
      <c r="AS77" s="114" t="str">
        <f>IFERROR(VLOOKUP(②協会けんぽ申込名簿!Q87,ｺｰｽｺｰﾄﾞ・ﾌﾟﾙﾀﾞｳﾝﾘｽﾄ!A:B,2,FALSE),"")</f>
        <v/>
      </c>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10"/>
      <c r="BP77" s="106"/>
    </row>
    <row r="78" spans="1:68" x14ac:dyDescent="0.4">
      <c r="A78" s="114">
        <f>②協会けんぽ申込名簿!C88</f>
        <v>0</v>
      </c>
      <c r="B78" s="107"/>
      <c r="C78" s="108"/>
      <c r="D78" s="106"/>
      <c r="E78" s="117">
        <f>②協会けんぽ申込名簿!E88</f>
        <v>0</v>
      </c>
      <c r="F78" s="117">
        <f>②協会けんぽ申込名簿!F88</f>
        <v>0</v>
      </c>
      <c r="G78" s="117">
        <f>②協会けんぽ申込名簿!G88</f>
        <v>0</v>
      </c>
      <c r="H78" s="119">
        <f>②協会けんぽ申込名簿!H88</f>
        <v>0</v>
      </c>
      <c r="I78" s="106"/>
      <c r="J78" s="117">
        <f>②協会けんぽ申込名簿!K88</f>
        <v>0</v>
      </c>
      <c r="K78" s="106"/>
      <c r="L78" s="109"/>
      <c r="M78" s="106"/>
      <c r="N78" s="106"/>
      <c r="O78" s="106"/>
      <c r="P78" s="106"/>
      <c r="Q78" s="106"/>
      <c r="R78" s="106"/>
      <c r="S78" s="106"/>
      <c r="T78" s="106"/>
      <c r="U78" s="106"/>
      <c r="V78" s="106"/>
      <c r="W78" s="114">
        <f>②協会けんぽ申込名簿!L88</f>
        <v>0</v>
      </c>
      <c r="X78" s="117" t="str">
        <f>IFERROR(VLOOKUP(②協会けんぽ申込名簿!L88,ｺｰｽｺｰﾄﾞ・ﾌﾟﾙﾀﾞｳﾝﾘｽﾄ!A:B,2,FALSE),"")</f>
        <v/>
      </c>
      <c r="Y78" s="106"/>
      <c r="Z78" s="106"/>
      <c r="AA78" s="106"/>
      <c r="AB78" s="114" t="str">
        <f>②協会けんぽ申込名簿!R88&amp;"･"&amp;②協会けんぽ申込名簿!M88&amp;"･"&amp;②協会けんぽ申込名簿!N88&amp;"･"&amp;②協会けんぽ申込名簿!O88&amp;"･"&amp;②協会けんぽ申込名簿!P88&amp;"･"&amp;②協会けんぽ申込名簿!Q88</f>
        <v>･････</v>
      </c>
      <c r="AC78" s="121" t="str">
        <f>IFERROR(VLOOKUP(②協会けんぽ申込名簿!M88,ｺｰｽｺｰﾄﾞ・ﾌﾟﾙﾀﾞｳﾝﾘｽﾄ!A:B,2,FALSE),"")</f>
        <v/>
      </c>
      <c r="AD78" s="106"/>
      <c r="AE78" s="106"/>
      <c r="AF78" s="106"/>
      <c r="AG78" s="114" t="str">
        <f>IFERROR(VLOOKUP(②協会けんぽ申込名簿!N88,ｺｰｽｺｰﾄﾞ・ﾌﾟﾙﾀﾞｳﾝﾘｽﾄ!A:B,2,FALSE),"")</f>
        <v/>
      </c>
      <c r="AH78" s="106"/>
      <c r="AI78" s="106"/>
      <c r="AJ78" s="106"/>
      <c r="AK78" s="114" t="str">
        <f>IFERROR(VLOOKUP(②協会けんぽ申込名簿!O88,ｺｰｽｺｰﾄﾞ・ﾌﾟﾙﾀﾞｳﾝﾘｽﾄ!A:B,2,FALSE),"")</f>
        <v/>
      </c>
      <c r="AL78" s="106"/>
      <c r="AM78" s="106"/>
      <c r="AN78" s="106"/>
      <c r="AO78" s="114" t="str">
        <f>IFERROR(VLOOKUP(②協会けんぽ申込名簿!P88,ｺｰｽｺｰﾄﾞ・ﾌﾟﾙﾀﾞｳﾝﾘｽﾄ!A:B,2,FALSE),"")</f>
        <v/>
      </c>
      <c r="AP78" s="106"/>
      <c r="AQ78" s="106"/>
      <c r="AR78" s="106"/>
      <c r="AS78" s="114" t="str">
        <f>IFERROR(VLOOKUP(②協会けんぽ申込名簿!Q88,ｺｰｽｺｰﾄﾞ・ﾌﾟﾙﾀﾞｳﾝﾘｽﾄ!A:B,2,FALSE),"")</f>
        <v/>
      </c>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10"/>
      <c r="BP78" s="106"/>
    </row>
    <row r="79" spans="1:68" x14ac:dyDescent="0.4">
      <c r="A79" s="114">
        <f>②協会けんぽ申込名簿!C89</f>
        <v>0</v>
      </c>
      <c r="B79" s="107"/>
      <c r="C79" s="108"/>
      <c r="D79" s="106"/>
      <c r="E79" s="117">
        <f>②協会けんぽ申込名簿!E89</f>
        <v>0</v>
      </c>
      <c r="F79" s="117">
        <f>②協会けんぽ申込名簿!F89</f>
        <v>0</v>
      </c>
      <c r="G79" s="117">
        <f>②協会けんぽ申込名簿!G89</f>
        <v>0</v>
      </c>
      <c r="H79" s="119">
        <f>②協会けんぽ申込名簿!H89</f>
        <v>0</v>
      </c>
      <c r="I79" s="106"/>
      <c r="J79" s="117">
        <f>②協会けんぽ申込名簿!K89</f>
        <v>0</v>
      </c>
      <c r="K79" s="106"/>
      <c r="L79" s="109"/>
      <c r="M79" s="106"/>
      <c r="N79" s="106"/>
      <c r="O79" s="106"/>
      <c r="P79" s="106"/>
      <c r="Q79" s="106"/>
      <c r="R79" s="106"/>
      <c r="S79" s="106"/>
      <c r="T79" s="106"/>
      <c r="U79" s="106"/>
      <c r="V79" s="106"/>
      <c r="W79" s="114">
        <f>②協会けんぽ申込名簿!L89</f>
        <v>0</v>
      </c>
      <c r="X79" s="117" t="str">
        <f>IFERROR(VLOOKUP(②協会けんぽ申込名簿!L89,ｺｰｽｺｰﾄﾞ・ﾌﾟﾙﾀﾞｳﾝﾘｽﾄ!A:B,2,FALSE),"")</f>
        <v/>
      </c>
      <c r="Y79" s="106"/>
      <c r="Z79" s="106"/>
      <c r="AA79" s="106"/>
      <c r="AB79" s="114" t="str">
        <f>②協会けんぽ申込名簿!R89&amp;"･"&amp;②協会けんぽ申込名簿!M89&amp;"･"&amp;②協会けんぽ申込名簿!N89&amp;"･"&amp;②協会けんぽ申込名簿!O89&amp;"･"&amp;②協会けんぽ申込名簿!P89&amp;"･"&amp;②協会けんぽ申込名簿!Q89</f>
        <v>･････</v>
      </c>
      <c r="AC79" s="121" t="str">
        <f>IFERROR(VLOOKUP(②協会けんぽ申込名簿!M89,ｺｰｽｺｰﾄﾞ・ﾌﾟﾙﾀﾞｳﾝﾘｽﾄ!A:B,2,FALSE),"")</f>
        <v/>
      </c>
      <c r="AD79" s="106"/>
      <c r="AE79" s="106"/>
      <c r="AF79" s="106"/>
      <c r="AG79" s="114" t="str">
        <f>IFERROR(VLOOKUP(②協会けんぽ申込名簿!N89,ｺｰｽｺｰﾄﾞ・ﾌﾟﾙﾀﾞｳﾝﾘｽﾄ!A:B,2,FALSE),"")</f>
        <v/>
      </c>
      <c r="AH79" s="106"/>
      <c r="AI79" s="106"/>
      <c r="AJ79" s="106"/>
      <c r="AK79" s="114" t="str">
        <f>IFERROR(VLOOKUP(②協会けんぽ申込名簿!O89,ｺｰｽｺｰﾄﾞ・ﾌﾟﾙﾀﾞｳﾝﾘｽﾄ!A:B,2,FALSE),"")</f>
        <v/>
      </c>
      <c r="AL79" s="106"/>
      <c r="AM79" s="106"/>
      <c r="AN79" s="106"/>
      <c r="AO79" s="114" t="str">
        <f>IFERROR(VLOOKUP(②協会けんぽ申込名簿!P89,ｺｰｽｺｰﾄﾞ・ﾌﾟﾙﾀﾞｳﾝﾘｽﾄ!A:B,2,FALSE),"")</f>
        <v/>
      </c>
      <c r="AP79" s="106"/>
      <c r="AQ79" s="106"/>
      <c r="AR79" s="106"/>
      <c r="AS79" s="114" t="str">
        <f>IFERROR(VLOOKUP(②協会けんぽ申込名簿!Q89,ｺｰｽｺｰﾄﾞ・ﾌﾟﾙﾀﾞｳﾝﾘｽﾄ!A:B,2,FALSE),"")</f>
        <v/>
      </c>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10"/>
      <c r="BP79" s="106"/>
    </row>
    <row r="80" spans="1:68" x14ac:dyDescent="0.4">
      <c r="A80" s="114">
        <f>②協会けんぽ申込名簿!C90</f>
        <v>0</v>
      </c>
      <c r="B80" s="107"/>
      <c r="C80" s="108"/>
      <c r="D80" s="106"/>
      <c r="E80" s="117">
        <f>②協会けんぽ申込名簿!E90</f>
        <v>0</v>
      </c>
      <c r="F80" s="117">
        <f>②協会けんぽ申込名簿!F90</f>
        <v>0</v>
      </c>
      <c r="G80" s="117">
        <f>②協会けんぽ申込名簿!G90</f>
        <v>0</v>
      </c>
      <c r="H80" s="119">
        <f>②協会けんぽ申込名簿!H90</f>
        <v>0</v>
      </c>
      <c r="I80" s="106"/>
      <c r="J80" s="117">
        <f>②協会けんぽ申込名簿!K90</f>
        <v>0</v>
      </c>
      <c r="K80" s="106"/>
      <c r="L80" s="109"/>
      <c r="M80" s="106"/>
      <c r="N80" s="106"/>
      <c r="O80" s="106"/>
      <c r="P80" s="106"/>
      <c r="Q80" s="106"/>
      <c r="R80" s="106"/>
      <c r="S80" s="106"/>
      <c r="T80" s="106"/>
      <c r="U80" s="106"/>
      <c r="V80" s="106"/>
      <c r="W80" s="114">
        <f>②協会けんぽ申込名簿!L90</f>
        <v>0</v>
      </c>
      <c r="X80" s="117" t="str">
        <f>IFERROR(VLOOKUP(②協会けんぽ申込名簿!L90,ｺｰｽｺｰﾄﾞ・ﾌﾟﾙﾀﾞｳﾝﾘｽﾄ!A:B,2,FALSE),"")</f>
        <v/>
      </c>
      <c r="Y80" s="106"/>
      <c r="Z80" s="106"/>
      <c r="AA80" s="106"/>
      <c r="AB80" s="114" t="str">
        <f>②協会けんぽ申込名簿!R90&amp;"･"&amp;②協会けんぽ申込名簿!M90&amp;"･"&amp;②協会けんぽ申込名簿!N90&amp;"･"&amp;②協会けんぽ申込名簿!O90&amp;"･"&amp;②協会けんぽ申込名簿!P90&amp;"･"&amp;②協会けんぽ申込名簿!Q90</f>
        <v>･････</v>
      </c>
      <c r="AC80" s="121" t="str">
        <f>IFERROR(VLOOKUP(②協会けんぽ申込名簿!M90,ｺｰｽｺｰﾄﾞ・ﾌﾟﾙﾀﾞｳﾝﾘｽﾄ!A:B,2,FALSE),"")</f>
        <v/>
      </c>
      <c r="AD80" s="106"/>
      <c r="AE80" s="106"/>
      <c r="AF80" s="106"/>
      <c r="AG80" s="114" t="str">
        <f>IFERROR(VLOOKUP(②協会けんぽ申込名簿!N90,ｺｰｽｺｰﾄﾞ・ﾌﾟﾙﾀﾞｳﾝﾘｽﾄ!A:B,2,FALSE),"")</f>
        <v/>
      </c>
      <c r="AH80" s="106"/>
      <c r="AI80" s="106"/>
      <c r="AJ80" s="106"/>
      <c r="AK80" s="114" t="str">
        <f>IFERROR(VLOOKUP(②協会けんぽ申込名簿!O90,ｺｰｽｺｰﾄﾞ・ﾌﾟﾙﾀﾞｳﾝﾘｽﾄ!A:B,2,FALSE),"")</f>
        <v/>
      </c>
      <c r="AL80" s="106"/>
      <c r="AM80" s="106"/>
      <c r="AN80" s="106"/>
      <c r="AO80" s="114" t="str">
        <f>IFERROR(VLOOKUP(②協会けんぽ申込名簿!P90,ｺｰｽｺｰﾄﾞ・ﾌﾟﾙﾀﾞｳﾝﾘｽﾄ!A:B,2,FALSE),"")</f>
        <v/>
      </c>
      <c r="AP80" s="106"/>
      <c r="AQ80" s="106"/>
      <c r="AR80" s="106"/>
      <c r="AS80" s="114" t="str">
        <f>IFERROR(VLOOKUP(②協会けんぽ申込名簿!Q90,ｺｰｽｺｰﾄﾞ・ﾌﾟﾙﾀﾞｳﾝﾘｽﾄ!A:B,2,FALSE),"")</f>
        <v/>
      </c>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10"/>
      <c r="BP80" s="106"/>
    </row>
    <row r="81" spans="1:68" x14ac:dyDescent="0.4">
      <c r="A81" s="114">
        <f>②協会けんぽ申込名簿!C91</f>
        <v>0</v>
      </c>
      <c r="B81" s="107"/>
      <c r="C81" s="108"/>
      <c r="D81" s="106"/>
      <c r="E81" s="117">
        <f>②協会けんぽ申込名簿!E91</f>
        <v>0</v>
      </c>
      <c r="F81" s="117">
        <f>②協会けんぽ申込名簿!F91</f>
        <v>0</v>
      </c>
      <c r="G81" s="117">
        <f>②協会けんぽ申込名簿!G91</f>
        <v>0</v>
      </c>
      <c r="H81" s="119">
        <f>②協会けんぽ申込名簿!H91</f>
        <v>0</v>
      </c>
      <c r="I81" s="106"/>
      <c r="J81" s="117">
        <f>②協会けんぽ申込名簿!K91</f>
        <v>0</v>
      </c>
      <c r="K81" s="106"/>
      <c r="L81" s="109"/>
      <c r="M81" s="106"/>
      <c r="N81" s="106"/>
      <c r="O81" s="106"/>
      <c r="P81" s="106"/>
      <c r="Q81" s="106"/>
      <c r="R81" s="106"/>
      <c r="S81" s="106"/>
      <c r="T81" s="106"/>
      <c r="U81" s="106"/>
      <c r="V81" s="106"/>
      <c r="W81" s="114">
        <f>②協会けんぽ申込名簿!L91</f>
        <v>0</v>
      </c>
      <c r="X81" s="117" t="str">
        <f>IFERROR(VLOOKUP(②協会けんぽ申込名簿!L91,ｺｰｽｺｰﾄﾞ・ﾌﾟﾙﾀﾞｳﾝﾘｽﾄ!A:B,2,FALSE),"")</f>
        <v/>
      </c>
      <c r="Y81" s="106"/>
      <c r="Z81" s="106"/>
      <c r="AA81" s="106"/>
      <c r="AB81" s="114" t="str">
        <f>②協会けんぽ申込名簿!R91&amp;"･"&amp;②協会けんぽ申込名簿!M91&amp;"･"&amp;②協会けんぽ申込名簿!N91&amp;"･"&amp;②協会けんぽ申込名簿!O91&amp;"･"&amp;②協会けんぽ申込名簿!P91&amp;"･"&amp;②協会けんぽ申込名簿!Q91</f>
        <v>･････</v>
      </c>
      <c r="AC81" s="121" t="str">
        <f>IFERROR(VLOOKUP(②協会けんぽ申込名簿!M91,ｺｰｽｺｰﾄﾞ・ﾌﾟﾙﾀﾞｳﾝﾘｽﾄ!A:B,2,FALSE),"")</f>
        <v/>
      </c>
      <c r="AD81" s="106"/>
      <c r="AE81" s="106"/>
      <c r="AF81" s="106"/>
      <c r="AG81" s="114" t="str">
        <f>IFERROR(VLOOKUP(②協会けんぽ申込名簿!N91,ｺｰｽｺｰﾄﾞ・ﾌﾟﾙﾀﾞｳﾝﾘｽﾄ!A:B,2,FALSE),"")</f>
        <v/>
      </c>
      <c r="AH81" s="106"/>
      <c r="AI81" s="106"/>
      <c r="AJ81" s="106"/>
      <c r="AK81" s="114" t="str">
        <f>IFERROR(VLOOKUP(②協会けんぽ申込名簿!O91,ｺｰｽｺｰﾄﾞ・ﾌﾟﾙﾀﾞｳﾝﾘｽﾄ!A:B,2,FALSE),"")</f>
        <v/>
      </c>
      <c r="AL81" s="106"/>
      <c r="AM81" s="106"/>
      <c r="AN81" s="106"/>
      <c r="AO81" s="114" t="str">
        <f>IFERROR(VLOOKUP(②協会けんぽ申込名簿!P91,ｺｰｽｺｰﾄﾞ・ﾌﾟﾙﾀﾞｳﾝﾘｽﾄ!A:B,2,FALSE),"")</f>
        <v/>
      </c>
      <c r="AP81" s="106"/>
      <c r="AQ81" s="106"/>
      <c r="AR81" s="106"/>
      <c r="AS81" s="114" t="str">
        <f>IFERROR(VLOOKUP(②協会けんぽ申込名簿!Q91,ｺｰｽｺｰﾄﾞ・ﾌﾟﾙﾀﾞｳﾝﾘｽﾄ!A:B,2,FALSE),"")</f>
        <v/>
      </c>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10"/>
      <c r="BP81" s="106"/>
    </row>
    <row r="82" spans="1:68" x14ac:dyDescent="0.4">
      <c r="A82" s="114">
        <f>②協会けんぽ申込名簿!C92</f>
        <v>0</v>
      </c>
      <c r="B82" s="107"/>
      <c r="C82" s="108"/>
      <c r="D82" s="106"/>
      <c r="E82" s="117">
        <f>②協会けんぽ申込名簿!E92</f>
        <v>0</v>
      </c>
      <c r="F82" s="117">
        <f>②協会けんぽ申込名簿!F92</f>
        <v>0</v>
      </c>
      <c r="G82" s="117">
        <f>②協会けんぽ申込名簿!G92</f>
        <v>0</v>
      </c>
      <c r="H82" s="119">
        <f>②協会けんぽ申込名簿!H92</f>
        <v>0</v>
      </c>
      <c r="I82" s="106"/>
      <c r="J82" s="117">
        <f>②協会けんぽ申込名簿!K92</f>
        <v>0</v>
      </c>
      <c r="K82" s="106"/>
      <c r="L82" s="109"/>
      <c r="M82" s="106"/>
      <c r="N82" s="106"/>
      <c r="O82" s="106"/>
      <c r="P82" s="106"/>
      <c r="Q82" s="106"/>
      <c r="R82" s="106"/>
      <c r="S82" s="106"/>
      <c r="T82" s="106"/>
      <c r="U82" s="106"/>
      <c r="V82" s="106"/>
      <c r="W82" s="114">
        <f>②協会けんぽ申込名簿!L92</f>
        <v>0</v>
      </c>
      <c r="X82" s="117" t="str">
        <f>IFERROR(VLOOKUP(②協会けんぽ申込名簿!L92,ｺｰｽｺｰﾄﾞ・ﾌﾟﾙﾀﾞｳﾝﾘｽﾄ!A:B,2,FALSE),"")</f>
        <v/>
      </c>
      <c r="Y82" s="106"/>
      <c r="Z82" s="106"/>
      <c r="AA82" s="106"/>
      <c r="AB82" s="114" t="str">
        <f>②協会けんぽ申込名簿!R92&amp;"･"&amp;②協会けんぽ申込名簿!M92&amp;"･"&amp;②協会けんぽ申込名簿!N92&amp;"･"&amp;②協会けんぽ申込名簿!O92&amp;"･"&amp;②協会けんぽ申込名簿!P92&amp;"･"&amp;②協会けんぽ申込名簿!Q92</f>
        <v>･････</v>
      </c>
      <c r="AC82" s="121" t="str">
        <f>IFERROR(VLOOKUP(②協会けんぽ申込名簿!M92,ｺｰｽｺｰﾄﾞ・ﾌﾟﾙﾀﾞｳﾝﾘｽﾄ!A:B,2,FALSE),"")</f>
        <v/>
      </c>
      <c r="AD82" s="106"/>
      <c r="AE82" s="106"/>
      <c r="AF82" s="106"/>
      <c r="AG82" s="114" t="str">
        <f>IFERROR(VLOOKUP(②協会けんぽ申込名簿!N92,ｺｰｽｺｰﾄﾞ・ﾌﾟﾙﾀﾞｳﾝﾘｽﾄ!A:B,2,FALSE),"")</f>
        <v/>
      </c>
      <c r="AH82" s="106"/>
      <c r="AI82" s="106"/>
      <c r="AJ82" s="106"/>
      <c r="AK82" s="114" t="str">
        <f>IFERROR(VLOOKUP(②協会けんぽ申込名簿!O92,ｺｰｽｺｰﾄﾞ・ﾌﾟﾙﾀﾞｳﾝﾘｽﾄ!A:B,2,FALSE),"")</f>
        <v/>
      </c>
      <c r="AL82" s="106"/>
      <c r="AM82" s="106"/>
      <c r="AN82" s="106"/>
      <c r="AO82" s="114" t="str">
        <f>IFERROR(VLOOKUP(②協会けんぽ申込名簿!P92,ｺｰｽｺｰﾄﾞ・ﾌﾟﾙﾀﾞｳﾝﾘｽﾄ!A:B,2,FALSE),"")</f>
        <v/>
      </c>
      <c r="AP82" s="106"/>
      <c r="AQ82" s="106"/>
      <c r="AR82" s="106"/>
      <c r="AS82" s="114" t="str">
        <f>IFERROR(VLOOKUP(②協会けんぽ申込名簿!Q92,ｺｰｽｺｰﾄﾞ・ﾌﾟﾙﾀﾞｳﾝﾘｽﾄ!A:B,2,FALSE),"")</f>
        <v/>
      </c>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10"/>
      <c r="BP82" s="106"/>
    </row>
    <row r="83" spans="1:68" x14ac:dyDescent="0.4">
      <c r="A83" s="114">
        <f>②協会けんぽ申込名簿!C93</f>
        <v>0</v>
      </c>
      <c r="B83" s="107"/>
      <c r="C83" s="108"/>
      <c r="D83" s="106"/>
      <c r="E83" s="117">
        <f>②協会けんぽ申込名簿!E93</f>
        <v>0</v>
      </c>
      <c r="F83" s="117">
        <f>②協会けんぽ申込名簿!F93</f>
        <v>0</v>
      </c>
      <c r="G83" s="117">
        <f>②協会けんぽ申込名簿!G93</f>
        <v>0</v>
      </c>
      <c r="H83" s="119">
        <f>②協会けんぽ申込名簿!H93</f>
        <v>0</v>
      </c>
      <c r="I83" s="106"/>
      <c r="J83" s="117">
        <f>②協会けんぽ申込名簿!K93</f>
        <v>0</v>
      </c>
      <c r="K83" s="106"/>
      <c r="L83" s="109"/>
      <c r="M83" s="106"/>
      <c r="N83" s="106"/>
      <c r="O83" s="106"/>
      <c r="P83" s="106"/>
      <c r="Q83" s="106"/>
      <c r="R83" s="106"/>
      <c r="S83" s="106"/>
      <c r="T83" s="106"/>
      <c r="U83" s="106"/>
      <c r="V83" s="106"/>
      <c r="W83" s="114">
        <f>②協会けんぽ申込名簿!L93</f>
        <v>0</v>
      </c>
      <c r="X83" s="117" t="str">
        <f>IFERROR(VLOOKUP(②協会けんぽ申込名簿!L93,ｺｰｽｺｰﾄﾞ・ﾌﾟﾙﾀﾞｳﾝﾘｽﾄ!A:B,2,FALSE),"")</f>
        <v/>
      </c>
      <c r="Y83" s="106"/>
      <c r="Z83" s="106"/>
      <c r="AA83" s="106"/>
      <c r="AB83" s="114" t="str">
        <f>②協会けんぽ申込名簿!R93&amp;"･"&amp;②協会けんぽ申込名簿!M93&amp;"･"&amp;②協会けんぽ申込名簿!N93&amp;"･"&amp;②協会けんぽ申込名簿!O93&amp;"･"&amp;②協会けんぽ申込名簿!P93&amp;"･"&amp;②協会けんぽ申込名簿!Q93</f>
        <v>･････</v>
      </c>
      <c r="AC83" s="121" t="str">
        <f>IFERROR(VLOOKUP(②協会けんぽ申込名簿!M93,ｺｰｽｺｰﾄﾞ・ﾌﾟﾙﾀﾞｳﾝﾘｽﾄ!A:B,2,FALSE),"")</f>
        <v/>
      </c>
      <c r="AD83" s="106"/>
      <c r="AE83" s="106"/>
      <c r="AF83" s="106"/>
      <c r="AG83" s="114" t="str">
        <f>IFERROR(VLOOKUP(②協会けんぽ申込名簿!N93,ｺｰｽｺｰﾄﾞ・ﾌﾟﾙﾀﾞｳﾝﾘｽﾄ!A:B,2,FALSE),"")</f>
        <v/>
      </c>
      <c r="AH83" s="106"/>
      <c r="AI83" s="106"/>
      <c r="AJ83" s="106"/>
      <c r="AK83" s="114" t="str">
        <f>IFERROR(VLOOKUP(②協会けんぽ申込名簿!O93,ｺｰｽｺｰﾄﾞ・ﾌﾟﾙﾀﾞｳﾝﾘｽﾄ!A:B,2,FALSE),"")</f>
        <v/>
      </c>
      <c r="AL83" s="106"/>
      <c r="AM83" s="106"/>
      <c r="AN83" s="106"/>
      <c r="AO83" s="114" t="str">
        <f>IFERROR(VLOOKUP(②協会けんぽ申込名簿!P93,ｺｰｽｺｰﾄﾞ・ﾌﾟﾙﾀﾞｳﾝﾘｽﾄ!A:B,2,FALSE),"")</f>
        <v/>
      </c>
      <c r="AP83" s="106"/>
      <c r="AQ83" s="106"/>
      <c r="AR83" s="106"/>
      <c r="AS83" s="114" t="str">
        <f>IFERROR(VLOOKUP(②協会けんぽ申込名簿!Q93,ｺｰｽｺｰﾄﾞ・ﾌﾟﾙﾀﾞｳﾝﾘｽﾄ!A:B,2,FALSE),"")</f>
        <v/>
      </c>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10"/>
      <c r="BP83" s="106"/>
    </row>
    <row r="84" spans="1:68" x14ac:dyDescent="0.4">
      <c r="A84" s="114">
        <f>②協会けんぽ申込名簿!C94</f>
        <v>0</v>
      </c>
      <c r="B84" s="107"/>
      <c r="C84" s="108"/>
      <c r="D84" s="106"/>
      <c r="E84" s="117">
        <f>②協会けんぽ申込名簿!E94</f>
        <v>0</v>
      </c>
      <c r="F84" s="117">
        <f>②協会けんぽ申込名簿!F94</f>
        <v>0</v>
      </c>
      <c r="G84" s="117">
        <f>②協会けんぽ申込名簿!G94</f>
        <v>0</v>
      </c>
      <c r="H84" s="119">
        <f>②協会けんぽ申込名簿!H94</f>
        <v>0</v>
      </c>
      <c r="I84" s="106"/>
      <c r="J84" s="117">
        <f>②協会けんぽ申込名簿!K94</f>
        <v>0</v>
      </c>
      <c r="K84" s="106"/>
      <c r="L84" s="109"/>
      <c r="M84" s="106"/>
      <c r="N84" s="106"/>
      <c r="O84" s="106"/>
      <c r="P84" s="106"/>
      <c r="Q84" s="106"/>
      <c r="R84" s="106"/>
      <c r="S84" s="106"/>
      <c r="T84" s="106"/>
      <c r="U84" s="106"/>
      <c r="V84" s="106"/>
      <c r="W84" s="114">
        <f>②協会けんぽ申込名簿!L94</f>
        <v>0</v>
      </c>
      <c r="X84" s="117" t="str">
        <f>IFERROR(VLOOKUP(②協会けんぽ申込名簿!L94,ｺｰｽｺｰﾄﾞ・ﾌﾟﾙﾀﾞｳﾝﾘｽﾄ!A:B,2,FALSE),"")</f>
        <v/>
      </c>
      <c r="Y84" s="106"/>
      <c r="Z84" s="106"/>
      <c r="AA84" s="106"/>
      <c r="AB84" s="114" t="str">
        <f>②協会けんぽ申込名簿!R94&amp;"･"&amp;②協会けんぽ申込名簿!M94&amp;"･"&amp;②協会けんぽ申込名簿!N94&amp;"･"&amp;②協会けんぽ申込名簿!O94&amp;"･"&amp;②協会けんぽ申込名簿!P94&amp;"･"&amp;②協会けんぽ申込名簿!Q94</f>
        <v>･････</v>
      </c>
      <c r="AC84" s="121" t="str">
        <f>IFERROR(VLOOKUP(②協会けんぽ申込名簿!M94,ｺｰｽｺｰﾄﾞ・ﾌﾟﾙﾀﾞｳﾝﾘｽﾄ!A:B,2,FALSE),"")</f>
        <v/>
      </c>
      <c r="AD84" s="106"/>
      <c r="AE84" s="106"/>
      <c r="AF84" s="106"/>
      <c r="AG84" s="114" t="str">
        <f>IFERROR(VLOOKUP(②協会けんぽ申込名簿!N94,ｺｰｽｺｰﾄﾞ・ﾌﾟﾙﾀﾞｳﾝﾘｽﾄ!A:B,2,FALSE),"")</f>
        <v/>
      </c>
      <c r="AH84" s="106"/>
      <c r="AI84" s="106"/>
      <c r="AJ84" s="106"/>
      <c r="AK84" s="114" t="str">
        <f>IFERROR(VLOOKUP(②協会けんぽ申込名簿!O94,ｺｰｽｺｰﾄﾞ・ﾌﾟﾙﾀﾞｳﾝﾘｽﾄ!A:B,2,FALSE),"")</f>
        <v/>
      </c>
      <c r="AL84" s="106"/>
      <c r="AM84" s="106"/>
      <c r="AN84" s="106"/>
      <c r="AO84" s="114" t="str">
        <f>IFERROR(VLOOKUP(②協会けんぽ申込名簿!P94,ｺｰｽｺｰﾄﾞ・ﾌﾟﾙﾀﾞｳﾝﾘｽﾄ!A:B,2,FALSE),"")</f>
        <v/>
      </c>
      <c r="AP84" s="106"/>
      <c r="AQ84" s="106"/>
      <c r="AR84" s="106"/>
      <c r="AS84" s="114" t="str">
        <f>IFERROR(VLOOKUP(②協会けんぽ申込名簿!Q94,ｺｰｽｺｰﾄﾞ・ﾌﾟﾙﾀﾞｳﾝﾘｽﾄ!A:B,2,FALSE),"")</f>
        <v/>
      </c>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10"/>
      <c r="BP84" s="106"/>
    </row>
    <row r="85" spans="1:68" x14ac:dyDescent="0.4">
      <c r="A85" s="114">
        <f>②協会けんぽ申込名簿!C95</f>
        <v>0</v>
      </c>
      <c r="B85" s="107"/>
      <c r="C85" s="108"/>
      <c r="D85" s="106"/>
      <c r="E85" s="117">
        <f>②協会けんぽ申込名簿!E95</f>
        <v>0</v>
      </c>
      <c r="F85" s="117">
        <f>②協会けんぽ申込名簿!F95</f>
        <v>0</v>
      </c>
      <c r="G85" s="117">
        <f>②協会けんぽ申込名簿!G95</f>
        <v>0</v>
      </c>
      <c r="H85" s="119">
        <f>②協会けんぽ申込名簿!H95</f>
        <v>0</v>
      </c>
      <c r="I85" s="106"/>
      <c r="J85" s="117">
        <f>②協会けんぽ申込名簿!K95</f>
        <v>0</v>
      </c>
      <c r="K85" s="106"/>
      <c r="L85" s="109"/>
      <c r="M85" s="106"/>
      <c r="N85" s="106"/>
      <c r="O85" s="106"/>
      <c r="P85" s="106"/>
      <c r="Q85" s="106"/>
      <c r="R85" s="106"/>
      <c r="S85" s="106"/>
      <c r="T85" s="106"/>
      <c r="U85" s="106"/>
      <c r="V85" s="106"/>
      <c r="W85" s="114">
        <f>②協会けんぽ申込名簿!L95</f>
        <v>0</v>
      </c>
      <c r="X85" s="117" t="str">
        <f>IFERROR(VLOOKUP(②協会けんぽ申込名簿!L95,ｺｰｽｺｰﾄﾞ・ﾌﾟﾙﾀﾞｳﾝﾘｽﾄ!A:B,2,FALSE),"")</f>
        <v/>
      </c>
      <c r="Y85" s="106"/>
      <c r="Z85" s="106"/>
      <c r="AA85" s="106"/>
      <c r="AB85" s="114" t="str">
        <f>②協会けんぽ申込名簿!R95&amp;"･"&amp;②協会けんぽ申込名簿!M95&amp;"･"&amp;②協会けんぽ申込名簿!N95&amp;"･"&amp;②協会けんぽ申込名簿!O95&amp;"･"&amp;②協会けんぽ申込名簿!P95&amp;"･"&amp;②協会けんぽ申込名簿!Q95</f>
        <v>･････</v>
      </c>
      <c r="AC85" s="121" t="str">
        <f>IFERROR(VLOOKUP(②協会けんぽ申込名簿!M95,ｺｰｽｺｰﾄﾞ・ﾌﾟﾙﾀﾞｳﾝﾘｽﾄ!A:B,2,FALSE),"")</f>
        <v/>
      </c>
      <c r="AD85" s="106"/>
      <c r="AE85" s="106"/>
      <c r="AF85" s="106"/>
      <c r="AG85" s="114" t="str">
        <f>IFERROR(VLOOKUP(②協会けんぽ申込名簿!N95,ｺｰｽｺｰﾄﾞ・ﾌﾟﾙﾀﾞｳﾝﾘｽﾄ!A:B,2,FALSE),"")</f>
        <v/>
      </c>
      <c r="AH85" s="106"/>
      <c r="AI85" s="106"/>
      <c r="AJ85" s="106"/>
      <c r="AK85" s="114" t="str">
        <f>IFERROR(VLOOKUP(②協会けんぽ申込名簿!O95,ｺｰｽｺｰﾄﾞ・ﾌﾟﾙﾀﾞｳﾝﾘｽﾄ!A:B,2,FALSE),"")</f>
        <v/>
      </c>
      <c r="AL85" s="106"/>
      <c r="AM85" s="106"/>
      <c r="AN85" s="106"/>
      <c r="AO85" s="114" t="str">
        <f>IFERROR(VLOOKUP(②協会けんぽ申込名簿!P95,ｺｰｽｺｰﾄﾞ・ﾌﾟﾙﾀﾞｳﾝﾘｽﾄ!A:B,2,FALSE),"")</f>
        <v/>
      </c>
      <c r="AP85" s="106"/>
      <c r="AQ85" s="106"/>
      <c r="AR85" s="106"/>
      <c r="AS85" s="114" t="str">
        <f>IFERROR(VLOOKUP(②協会けんぽ申込名簿!Q95,ｺｰｽｺｰﾄﾞ・ﾌﾟﾙﾀﾞｳﾝﾘｽﾄ!A:B,2,FALSE),"")</f>
        <v/>
      </c>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10"/>
      <c r="BP85" s="106"/>
    </row>
    <row r="86" spans="1:68" x14ac:dyDescent="0.4">
      <c r="A86" s="114">
        <f>②協会けんぽ申込名簿!C96</f>
        <v>0</v>
      </c>
      <c r="B86" s="107"/>
      <c r="C86" s="108"/>
      <c r="D86" s="106"/>
      <c r="E86" s="117">
        <f>②協会けんぽ申込名簿!E96</f>
        <v>0</v>
      </c>
      <c r="F86" s="117">
        <f>②協会けんぽ申込名簿!F96</f>
        <v>0</v>
      </c>
      <c r="G86" s="117">
        <f>②協会けんぽ申込名簿!G96</f>
        <v>0</v>
      </c>
      <c r="H86" s="119">
        <f>②協会けんぽ申込名簿!H96</f>
        <v>0</v>
      </c>
      <c r="I86" s="106"/>
      <c r="J86" s="117">
        <f>②協会けんぽ申込名簿!K96</f>
        <v>0</v>
      </c>
      <c r="K86" s="106"/>
      <c r="L86" s="109"/>
      <c r="M86" s="106"/>
      <c r="N86" s="106"/>
      <c r="O86" s="106"/>
      <c r="P86" s="106"/>
      <c r="Q86" s="106"/>
      <c r="R86" s="106"/>
      <c r="S86" s="106"/>
      <c r="T86" s="106"/>
      <c r="U86" s="106"/>
      <c r="V86" s="106"/>
      <c r="W86" s="114">
        <f>②協会けんぽ申込名簿!L96</f>
        <v>0</v>
      </c>
      <c r="X86" s="117" t="str">
        <f>IFERROR(VLOOKUP(②協会けんぽ申込名簿!L96,ｺｰｽｺｰﾄﾞ・ﾌﾟﾙﾀﾞｳﾝﾘｽﾄ!A:B,2,FALSE),"")</f>
        <v/>
      </c>
      <c r="Y86" s="106"/>
      <c r="Z86" s="106"/>
      <c r="AA86" s="106"/>
      <c r="AB86" s="114" t="str">
        <f>②協会けんぽ申込名簿!R96&amp;"･"&amp;②協会けんぽ申込名簿!M96&amp;"･"&amp;②協会けんぽ申込名簿!N96&amp;"･"&amp;②協会けんぽ申込名簿!O96&amp;"･"&amp;②協会けんぽ申込名簿!P96&amp;"･"&amp;②協会けんぽ申込名簿!Q96</f>
        <v>･････</v>
      </c>
      <c r="AC86" s="121" t="str">
        <f>IFERROR(VLOOKUP(②協会けんぽ申込名簿!M96,ｺｰｽｺｰﾄﾞ・ﾌﾟﾙﾀﾞｳﾝﾘｽﾄ!A:B,2,FALSE),"")</f>
        <v/>
      </c>
      <c r="AD86" s="106"/>
      <c r="AE86" s="106"/>
      <c r="AF86" s="106"/>
      <c r="AG86" s="114" t="str">
        <f>IFERROR(VLOOKUP(②協会けんぽ申込名簿!N96,ｺｰｽｺｰﾄﾞ・ﾌﾟﾙﾀﾞｳﾝﾘｽﾄ!A:B,2,FALSE),"")</f>
        <v/>
      </c>
      <c r="AH86" s="106"/>
      <c r="AI86" s="106"/>
      <c r="AJ86" s="106"/>
      <c r="AK86" s="114" t="str">
        <f>IFERROR(VLOOKUP(②協会けんぽ申込名簿!O96,ｺｰｽｺｰﾄﾞ・ﾌﾟﾙﾀﾞｳﾝﾘｽﾄ!A:B,2,FALSE),"")</f>
        <v/>
      </c>
      <c r="AL86" s="106"/>
      <c r="AM86" s="106"/>
      <c r="AN86" s="106"/>
      <c r="AO86" s="114" t="str">
        <f>IFERROR(VLOOKUP(②協会けんぽ申込名簿!P96,ｺｰｽｺｰﾄﾞ・ﾌﾟﾙﾀﾞｳﾝﾘｽﾄ!A:B,2,FALSE),"")</f>
        <v/>
      </c>
      <c r="AP86" s="106"/>
      <c r="AQ86" s="106"/>
      <c r="AR86" s="106"/>
      <c r="AS86" s="114" t="str">
        <f>IFERROR(VLOOKUP(②協会けんぽ申込名簿!Q96,ｺｰｽｺｰﾄﾞ・ﾌﾟﾙﾀﾞｳﾝﾘｽﾄ!A:B,2,FALSE),"")</f>
        <v/>
      </c>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10"/>
      <c r="BP86" s="106"/>
    </row>
    <row r="87" spans="1:68" x14ac:dyDescent="0.4">
      <c r="A87" s="114">
        <f>②協会けんぽ申込名簿!C97</f>
        <v>0</v>
      </c>
      <c r="B87" s="107"/>
      <c r="C87" s="108"/>
      <c r="D87" s="106"/>
      <c r="E87" s="117">
        <f>②協会けんぽ申込名簿!E97</f>
        <v>0</v>
      </c>
      <c r="F87" s="117">
        <f>②協会けんぽ申込名簿!F97</f>
        <v>0</v>
      </c>
      <c r="G87" s="117">
        <f>②協会けんぽ申込名簿!G97</f>
        <v>0</v>
      </c>
      <c r="H87" s="119">
        <f>②協会けんぽ申込名簿!H97</f>
        <v>0</v>
      </c>
      <c r="I87" s="106"/>
      <c r="J87" s="117">
        <f>②協会けんぽ申込名簿!K97</f>
        <v>0</v>
      </c>
      <c r="K87" s="106"/>
      <c r="L87" s="109"/>
      <c r="M87" s="106"/>
      <c r="N87" s="106"/>
      <c r="O87" s="106"/>
      <c r="P87" s="106"/>
      <c r="Q87" s="106"/>
      <c r="R87" s="106"/>
      <c r="S87" s="106"/>
      <c r="T87" s="106"/>
      <c r="U87" s="106"/>
      <c r="V87" s="106"/>
      <c r="W87" s="114">
        <f>②協会けんぽ申込名簿!L97</f>
        <v>0</v>
      </c>
      <c r="X87" s="117" t="str">
        <f>IFERROR(VLOOKUP(②協会けんぽ申込名簿!L97,ｺｰｽｺｰﾄﾞ・ﾌﾟﾙﾀﾞｳﾝﾘｽﾄ!A:B,2,FALSE),"")</f>
        <v/>
      </c>
      <c r="Y87" s="106"/>
      <c r="Z87" s="106"/>
      <c r="AA87" s="106"/>
      <c r="AB87" s="114" t="str">
        <f>②協会けんぽ申込名簿!R97&amp;"･"&amp;②協会けんぽ申込名簿!M97&amp;"･"&amp;②協会けんぽ申込名簿!N97&amp;"･"&amp;②協会けんぽ申込名簿!O97&amp;"･"&amp;②協会けんぽ申込名簿!P97&amp;"･"&amp;②協会けんぽ申込名簿!Q97</f>
        <v>･････</v>
      </c>
      <c r="AC87" s="121" t="str">
        <f>IFERROR(VLOOKUP(②協会けんぽ申込名簿!M97,ｺｰｽｺｰﾄﾞ・ﾌﾟﾙﾀﾞｳﾝﾘｽﾄ!A:B,2,FALSE),"")</f>
        <v/>
      </c>
      <c r="AD87" s="106"/>
      <c r="AE87" s="106"/>
      <c r="AF87" s="106"/>
      <c r="AG87" s="114" t="str">
        <f>IFERROR(VLOOKUP(②協会けんぽ申込名簿!N97,ｺｰｽｺｰﾄﾞ・ﾌﾟﾙﾀﾞｳﾝﾘｽﾄ!A:B,2,FALSE),"")</f>
        <v/>
      </c>
      <c r="AH87" s="106"/>
      <c r="AI87" s="106"/>
      <c r="AJ87" s="106"/>
      <c r="AK87" s="114" t="str">
        <f>IFERROR(VLOOKUP(②協会けんぽ申込名簿!O97,ｺｰｽｺｰﾄﾞ・ﾌﾟﾙﾀﾞｳﾝﾘｽﾄ!A:B,2,FALSE),"")</f>
        <v/>
      </c>
      <c r="AL87" s="106"/>
      <c r="AM87" s="106"/>
      <c r="AN87" s="106"/>
      <c r="AO87" s="114" t="str">
        <f>IFERROR(VLOOKUP(②協会けんぽ申込名簿!P97,ｺｰｽｺｰﾄﾞ・ﾌﾟﾙﾀﾞｳﾝﾘｽﾄ!A:B,2,FALSE),"")</f>
        <v/>
      </c>
      <c r="AP87" s="106"/>
      <c r="AQ87" s="106"/>
      <c r="AR87" s="106"/>
      <c r="AS87" s="114" t="str">
        <f>IFERROR(VLOOKUP(②協会けんぽ申込名簿!Q97,ｺｰｽｺｰﾄﾞ・ﾌﾟﾙﾀﾞｳﾝﾘｽﾄ!A:B,2,FALSE),"")</f>
        <v/>
      </c>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10"/>
      <c r="BP87" s="106"/>
    </row>
    <row r="88" spans="1:68" x14ac:dyDescent="0.4">
      <c r="A88" s="114">
        <f>②協会けんぽ申込名簿!C98</f>
        <v>0</v>
      </c>
      <c r="B88" s="107"/>
      <c r="C88" s="108"/>
      <c r="D88" s="106"/>
      <c r="E88" s="117">
        <f>②協会けんぽ申込名簿!E98</f>
        <v>0</v>
      </c>
      <c r="F88" s="117">
        <f>②協会けんぽ申込名簿!F98</f>
        <v>0</v>
      </c>
      <c r="G88" s="117">
        <f>②協会けんぽ申込名簿!G98</f>
        <v>0</v>
      </c>
      <c r="H88" s="119">
        <f>②協会けんぽ申込名簿!H98</f>
        <v>0</v>
      </c>
      <c r="I88" s="106"/>
      <c r="J88" s="117">
        <f>②協会けんぽ申込名簿!K98</f>
        <v>0</v>
      </c>
      <c r="K88" s="106"/>
      <c r="L88" s="109"/>
      <c r="M88" s="106"/>
      <c r="N88" s="106"/>
      <c r="O88" s="106"/>
      <c r="P88" s="106"/>
      <c r="Q88" s="106"/>
      <c r="R88" s="106"/>
      <c r="S88" s="106"/>
      <c r="T88" s="106"/>
      <c r="U88" s="106"/>
      <c r="V88" s="106"/>
      <c r="W88" s="114">
        <f>②協会けんぽ申込名簿!L98</f>
        <v>0</v>
      </c>
      <c r="X88" s="117" t="str">
        <f>IFERROR(VLOOKUP(②協会けんぽ申込名簿!L98,ｺｰｽｺｰﾄﾞ・ﾌﾟﾙﾀﾞｳﾝﾘｽﾄ!A:B,2,FALSE),"")</f>
        <v/>
      </c>
      <c r="Y88" s="106"/>
      <c r="Z88" s="106"/>
      <c r="AA88" s="106"/>
      <c r="AB88" s="114" t="str">
        <f>②協会けんぽ申込名簿!R98&amp;"･"&amp;②協会けんぽ申込名簿!M98&amp;"･"&amp;②協会けんぽ申込名簿!N98&amp;"･"&amp;②協会けんぽ申込名簿!O98&amp;"･"&amp;②協会けんぽ申込名簿!P98&amp;"･"&amp;②協会けんぽ申込名簿!Q98</f>
        <v>･････</v>
      </c>
      <c r="AC88" s="121" t="str">
        <f>IFERROR(VLOOKUP(②協会けんぽ申込名簿!M98,ｺｰｽｺｰﾄﾞ・ﾌﾟﾙﾀﾞｳﾝﾘｽﾄ!A:B,2,FALSE),"")</f>
        <v/>
      </c>
      <c r="AD88" s="106"/>
      <c r="AE88" s="106"/>
      <c r="AF88" s="106"/>
      <c r="AG88" s="114" t="str">
        <f>IFERROR(VLOOKUP(②協会けんぽ申込名簿!N98,ｺｰｽｺｰﾄﾞ・ﾌﾟﾙﾀﾞｳﾝﾘｽﾄ!A:B,2,FALSE),"")</f>
        <v/>
      </c>
      <c r="AH88" s="106"/>
      <c r="AI88" s="106"/>
      <c r="AJ88" s="106"/>
      <c r="AK88" s="114" t="str">
        <f>IFERROR(VLOOKUP(②協会けんぽ申込名簿!O98,ｺｰｽｺｰﾄﾞ・ﾌﾟﾙﾀﾞｳﾝﾘｽﾄ!A:B,2,FALSE),"")</f>
        <v/>
      </c>
      <c r="AL88" s="106"/>
      <c r="AM88" s="106"/>
      <c r="AN88" s="106"/>
      <c r="AO88" s="114" t="str">
        <f>IFERROR(VLOOKUP(②協会けんぽ申込名簿!P98,ｺｰｽｺｰﾄﾞ・ﾌﾟﾙﾀﾞｳﾝﾘｽﾄ!A:B,2,FALSE),"")</f>
        <v/>
      </c>
      <c r="AP88" s="106"/>
      <c r="AQ88" s="106"/>
      <c r="AR88" s="106"/>
      <c r="AS88" s="114" t="str">
        <f>IFERROR(VLOOKUP(②協会けんぽ申込名簿!Q98,ｺｰｽｺｰﾄﾞ・ﾌﾟﾙﾀﾞｳﾝﾘｽﾄ!A:B,2,FALSE),"")</f>
        <v/>
      </c>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10"/>
      <c r="BP88" s="106"/>
    </row>
    <row r="89" spans="1:68" x14ac:dyDescent="0.4">
      <c r="A89" s="114">
        <f>②協会けんぽ申込名簿!C99</f>
        <v>0</v>
      </c>
      <c r="B89" s="107"/>
      <c r="C89" s="108"/>
      <c r="D89" s="106"/>
      <c r="E89" s="117">
        <f>②協会けんぽ申込名簿!E99</f>
        <v>0</v>
      </c>
      <c r="F89" s="117">
        <f>②協会けんぽ申込名簿!F99</f>
        <v>0</v>
      </c>
      <c r="G89" s="117">
        <f>②協会けんぽ申込名簿!G99</f>
        <v>0</v>
      </c>
      <c r="H89" s="119">
        <f>②協会けんぽ申込名簿!H99</f>
        <v>0</v>
      </c>
      <c r="I89" s="106"/>
      <c r="J89" s="117">
        <f>②協会けんぽ申込名簿!K99</f>
        <v>0</v>
      </c>
      <c r="K89" s="106"/>
      <c r="L89" s="109"/>
      <c r="M89" s="106"/>
      <c r="N89" s="106"/>
      <c r="O89" s="106"/>
      <c r="P89" s="106"/>
      <c r="Q89" s="106"/>
      <c r="R89" s="106"/>
      <c r="S89" s="106"/>
      <c r="T89" s="106"/>
      <c r="U89" s="106"/>
      <c r="V89" s="106"/>
      <c r="W89" s="114">
        <f>②協会けんぽ申込名簿!L99</f>
        <v>0</v>
      </c>
      <c r="X89" s="117" t="str">
        <f>IFERROR(VLOOKUP(②協会けんぽ申込名簿!L99,ｺｰｽｺｰﾄﾞ・ﾌﾟﾙﾀﾞｳﾝﾘｽﾄ!A:B,2,FALSE),"")</f>
        <v/>
      </c>
      <c r="Y89" s="106"/>
      <c r="Z89" s="106"/>
      <c r="AA89" s="106"/>
      <c r="AB89" s="114" t="str">
        <f>②協会けんぽ申込名簿!R99&amp;"･"&amp;②協会けんぽ申込名簿!M99&amp;"･"&amp;②協会けんぽ申込名簿!N99&amp;"･"&amp;②協会けんぽ申込名簿!O99&amp;"･"&amp;②協会けんぽ申込名簿!P99&amp;"･"&amp;②協会けんぽ申込名簿!Q99</f>
        <v>･････</v>
      </c>
      <c r="AC89" s="121" t="str">
        <f>IFERROR(VLOOKUP(②協会けんぽ申込名簿!M99,ｺｰｽｺｰﾄﾞ・ﾌﾟﾙﾀﾞｳﾝﾘｽﾄ!A:B,2,FALSE),"")</f>
        <v/>
      </c>
      <c r="AD89" s="106"/>
      <c r="AE89" s="106"/>
      <c r="AF89" s="106"/>
      <c r="AG89" s="114" t="str">
        <f>IFERROR(VLOOKUP(②協会けんぽ申込名簿!N99,ｺｰｽｺｰﾄﾞ・ﾌﾟﾙﾀﾞｳﾝﾘｽﾄ!A:B,2,FALSE),"")</f>
        <v/>
      </c>
      <c r="AH89" s="106"/>
      <c r="AI89" s="106"/>
      <c r="AJ89" s="106"/>
      <c r="AK89" s="114" t="str">
        <f>IFERROR(VLOOKUP(②協会けんぽ申込名簿!O99,ｺｰｽｺｰﾄﾞ・ﾌﾟﾙﾀﾞｳﾝﾘｽﾄ!A:B,2,FALSE),"")</f>
        <v/>
      </c>
      <c r="AL89" s="106"/>
      <c r="AM89" s="106"/>
      <c r="AN89" s="106"/>
      <c r="AO89" s="114" t="str">
        <f>IFERROR(VLOOKUP(②協会けんぽ申込名簿!P99,ｺｰｽｺｰﾄﾞ・ﾌﾟﾙﾀﾞｳﾝﾘｽﾄ!A:B,2,FALSE),"")</f>
        <v/>
      </c>
      <c r="AP89" s="106"/>
      <c r="AQ89" s="106"/>
      <c r="AR89" s="106"/>
      <c r="AS89" s="114" t="str">
        <f>IFERROR(VLOOKUP(②協会けんぽ申込名簿!Q99,ｺｰｽｺｰﾄﾞ・ﾌﾟﾙﾀﾞｳﾝﾘｽﾄ!A:B,2,FALSE),"")</f>
        <v/>
      </c>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10"/>
      <c r="BP89" s="106"/>
    </row>
    <row r="90" spans="1:68" x14ac:dyDescent="0.4">
      <c r="A90" s="114">
        <f>②協会けんぽ申込名簿!C100</f>
        <v>0</v>
      </c>
      <c r="B90" s="107"/>
      <c r="C90" s="108"/>
      <c r="D90" s="106"/>
      <c r="E90" s="117">
        <f>②協会けんぽ申込名簿!E100</f>
        <v>0</v>
      </c>
      <c r="F90" s="117">
        <f>②協会けんぽ申込名簿!F100</f>
        <v>0</v>
      </c>
      <c r="G90" s="117">
        <f>②協会けんぽ申込名簿!G100</f>
        <v>0</v>
      </c>
      <c r="H90" s="119">
        <f>②協会けんぽ申込名簿!H100</f>
        <v>0</v>
      </c>
      <c r="I90" s="106"/>
      <c r="J90" s="117">
        <f>②協会けんぽ申込名簿!K100</f>
        <v>0</v>
      </c>
      <c r="K90" s="106"/>
      <c r="L90" s="109"/>
      <c r="M90" s="106"/>
      <c r="N90" s="106"/>
      <c r="O90" s="106"/>
      <c r="P90" s="106"/>
      <c r="Q90" s="106"/>
      <c r="R90" s="106"/>
      <c r="S90" s="106"/>
      <c r="T90" s="106"/>
      <c r="U90" s="106"/>
      <c r="V90" s="106"/>
      <c r="W90" s="114">
        <f>②協会けんぽ申込名簿!L100</f>
        <v>0</v>
      </c>
      <c r="X90" s="117" t="str">
        <f>IFERROR(VLOOKUP(②協会けんぽ申込名簿!L100,ｺｰｽｺｰﾄﾞ・ﾌﾟﾙﾀﾞｳﾝﾘｽﾄ!A:B,2,FALSE),"")</f>
        <v/>
      </c>
      <c r="Y90" s="106"/>
      <c r="Z90" s="106"/>
      <c r="AA90" s="106"/>
      <c r="AB90" s="114" t="str">
        <f>②協会けんぽ申込名簿!R100&amp;"･"&amp;②協会けんぽ申込名簿!M100&amp;"･"&amp;②協会けんぽ申込名簿!N100&amp;"･"&amp;②協会けんぽ申込名簿!O100&amp;"･"&amp;②協会けんぽ申込名簿!P100&amp;"･"&amp;②協会けんぽ申込名簿!Q100</f>
        <v>･････</v>
      </c>
      <c r="AC90" s="121" t="str">
        <f>IFERROR(VLOOKUP(②協会けんぽ申込名簿!M100,ｺｰｽｺｰﾄﾞ・ﾌﾟﾙﾀﾞｳﾝﾘｽﾄ!A:B,2,FALSE),"")</f>
        <v/>
      </c>
      <c r="AD90" s="106"/>
      <c r="AE90" s="106"/>
      <c r="AF90" s="106"/>
      <c r="AG90" s="114" t="str">
        <f>IFERROR(VLOOKUP(②協会けんぽ申込名簿!N100,ｺｰｽｺｰﾄﾞ・ﾌﾟﾙﾀﾞｳﾝﾘｽﾄ!A:B,2,FALSE),"")</f>
        <v/>
      </c>
      <c r="AH90" s="106"/>
      <c r="AI90" s="106"/>
      <c r="AJ90" s="106"/>
      <c r="AK90" s="114" t="str">
        <f>IFERROR(VLOOKUP(②協会けんぽ申込名簿!O100,ｺｰｽｺｰﾄﾞ・ﾌﾟﾙﾀﾞｳﾝﾘｽﾄ!A:B,2,FALSE),"")</f>
        <v/>
      </c>
      <c r="AL90" s="106"/>
      <c r="AM90" s="106"/>
      <c r="AN90" s="106"/>
      <c r="AO90" s="114" t="str">
        <f>IFERROR(VLOOKUP(②協会けんぽ申込名簿!P100,ｺｰｽｺｰﾄﾞ・ﾌﾟﾙﾀﾞｳﾝﾘｽﾄ!A:B,2,FALSE),"")</f>
        <v/>
      </c>
      <c r="AP90" s="106"/>
      <c r="AQ90" s="106"/>
      <c r="AR90" s="106"/>
      <c r="AS90" s="114" t="str">
        <f>IFERROR(VLOOKUP(②協会けんぽ申込名簿!Q100,ｺｰｽｺｰﾄﾞ・ﾌﾟﾙﾀﾞｳﾝﾘｽﾄ!A:B,2,FALSE),"")</f>
        <v/>
      </c>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10"/>
      <c r="BP90" s="106"/>
    </row>
    <row r="91" spans="1:68" x14ac:dyDescent="0.4">
      <c r="A91" s="114">
        <f>②協会けんぽ申込名簿!C101</f>
        <v>0</v>
      </c>
      <c r="B91" s="107"/>
      <c r="C91" s="108"/>
      <c r="D91" s="106"/>
      <c r="E91" s="117">
        <f>②協会けんぽ申込名簿!E101</f>
        <v>0</v>
      </c>
      <c r="F91" s="117">
        <f>②協会けんぽ申込名簿!F101</f>
        <v>0</v>
      </c>
      <c r="G91" s="117">
        <f>②協会けんぽ申込名簿!G101</f>
        <v>0</v>
      </c>
      <c r="H91" s="119">
        <f>②協会けんぽ申込名簿!H101</f>
        <v>0</v>
      </c>
      <c r="I91" s="106"/>
      <c r="J91" s="117">
        <f>②協会けんぽ申込名簿!K101</f>
        <v>0</v>
      </c>
      <c r="K91" s="106"/>
      <c r="L91" s="109"/>
      <c r="M91" s="106"/>
      <c r="N91" s="106"/>
      <c r="O91" s="106"/>
      <c r="P91" s="106"/>
      <c r="Q91" s="106"/>
      <c r="R91" s="106"/>
      <c r="S91" s="106"/>
      <c r="T91" s="106"/>
      <c r="U91" s="106"/>
      <c r="V91" s="106"/>
      <c r="W91" s="114">
        <f>②協会けんぽ申込名簿!L101</f>
        <v>0</v>
      </c>
      <c r="X91" s="117" t="str">
        <f>IFERROR(VLOOKUP(②協会けんぽ申込名簿!L101,ｺｰｽｺｰﾄﾞ・ﾌﾟﾙﾀﾞｳﾝﾘｽﾄ!A:B,2,FALSE),"")</f>
        <v/>
      </c>
      <c r="Y91" s="106"/>
      <c r="Z91" s="106"/>
      <c r="AA91" s="106"/>
      <c r="AB91" s="114" t="str">
        <f>②協会けんぽ申込名簿!R101&amp;"･"&amp;②協会けんぽ申込名簿!M101&amp;"･"&amp;②協会けんぽ申込名簿!N101&amp;"･"&amp;②協会けんぽ申込名簿!O101&amp;"･"&amp;②協会けんぽ申込名簿!P101&amp;"･"&amp;②協会けんぽ申込名簿!Q101</f>
        <v>･････</v>
      </c>
      <c r="AC91" s="121" t="str">
        <f>IFERROR(VLOOKUP(②協会けんぽ申込名簿!M101,ｺｰｽｺｰﾄﾞ・ﾌﾟﾙﾀﾞｳﾝﾘｽﾄ!A:B,2,FALSE),"")</f>
        <v/>
      </c>
      <c r="AD91" s="106"/>
      <c r="AE91" s="106"/>
      <c r="AF91" s="106"/>
      <c r="AG91" s="114" t="str">
        <f>IFERROR(VLOOKUP(②協会けんぽ申込名簿!N101,ｺｰｽｺｰﾄﾞ・ﾌﾟﾙﾀﾞｳﾝﾘｽﾄ!A:B,2,FALSE),"")</f>
        <v/>
      </c>
      <c r="AH91" s="106"/>
      <c r="AI91" s="106"/>
      <c r="AJ91" s="106"/>
      <c r="AK91" s="114" t="str">
        <f>IFERROR(VLOOKUP(②協会けんぽ申込名簿!O101,ｺｰｽｺｰﾄﾞ・ﾌﾟﾙﾀﾞｳﾝﾘｽﾄ!A:B,2,FALSE),"")</f>
        <v/>
      </c>
      <c r="AL91" s="106"/>
      <c r="AM91" s="106"/>
      <c r="AN91" s="106"/>
      <c r="AO91" s="114" t="str">
        <f>IFERROR(VLOOKUP(②協会けんぽ申込名簿!P101,ｺｰｽｺｰﾄﾞ・ﾌﾟﾙﾀﾞｳﾝﾘｽﾄ!A:B,2,FALSE),"")</f>
        <v/>
      </c>
      <c r="AP91" s="106"/>
      <c r="AQ91" s="106"/>
      <c r="AR91" s="106"/>
      <c r="AS91" s="114" t="str">
        <f>IFERROR(VLOOKUP(②協会けんぽ申込名簿!Q101,ｺｰｽｺｰﾄﾞ・ﾌﾟﾙﾀﾞｳﾝﾘｽﾄ!A:B,2,FALSE),"")</f>
        <v/>
      </c>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10"/>
      <c r="BP91" s="106"/>
    </row>
    <row r="92" spans="1:68" x14ac:dyDescent="0.4">
      <c r="A92" s="114">
        <f>②協会けんぽ申込名簿!C102</f>
        <v>0</v>
      </c>
      <c r="B92" s="107"/>
      <c r="C92" s="108"/>
      <c r="D92" s="106"/>
      <c r="E92" s="117">
        <f>②協会けんぽ申込名簿!E102</f>
        <v>0</v>
      </c>
      <c r="F92" s="117">
        <f>②協会けんぽ申込名簿!F102</f>
        <v>0</v>
      </c>
      <c r="G92" s="117">
        <f>②協会けんぽ申込名簿!G102</f>
        <v>0</v>
      </c>
      <c r="H92" s="119">
        <f>②協会けんぽ申込名簿!H102</f>
        <v>0</v>
      </c>
      <c r="I92" s="106"/>
      <c r="J92" s="117">
        <f>②協会けんぽ申込名簿!K102</f>
        <v>0</v>
      </c>
      <c r="K92" s="106"/>
      <c r="L92" s="109"/>
      <c r="M92" s="106"/>
      <c r="N92" s="106"/>
      <c r="O92" s="106"/>
      <c r="P92" s="106"/>
      <c r="Q92" s="106"/>
      <c r="R92" s="106"/>
      <c r="S92" s="106"/>
      <c r="T92" s="106"/>
      <c r="U92" s="106"/>
      <c r="V92" s="106"/>
      <c r="W92" s="114">
        <f>②協会けんぽ申込名簿!L102</f>
        <v>0</v>
      </c>
      <c r="X92" s="117" t="str">
        <f>IFERROR(VLOOKUP(②協会けんぽ申込名簿!L102,ｺｰｽｺｰﾄﾞ・ﾌﾟﾙﾀﾞｳﾝﾘｽﾄ!A:B,2,FALSE),"")</f>
        <v/>
      </c>
      <c r="Y92" s="106"/>
      <c r="Z92" s="106"/>
      <c r="AA92" s="106"/>
      <c r="AB92" s="114" t="str">
        <f>②協会けんぽ申込名簿!R102&amp;"･"&amp;②協会けんぽ申込名簿!M102&amp;"･"&amp;②協会けんぽ申込名簿!N102&amp;"･"&amp;②協会けんぽ申込名簿!O102&amp;"･"&amp;②協会けんぽ申込名簿!P102&amp;"･"&amp;②協会けんぽ申込名簿!Q102</f>
        <v>･････</v>
      </c>
      <c r="AC92" s="121" t="str">
        <f>IFERROR(VLOOKUP(②協会けんぽ申込名簿!M102,ｺｰｽｺｰﾄﾞ・ﾌﾟﾙﾀﾞｳﾝﾘｽﾄ!A:B,2,FALSE),"")</f>
        <v/>
      </c>
      <c r="AD92" s="106"/>
      <c r="AE92" s="106"/>
      <c r="AF92" s="106"/>
      <c r="AG92" s="114" t="str">
        <f>IFERROR(VLOOKUP(②協会けんぽ申込名簿!N102,ｺｰｽｺｰﾄﾞ・ﾌﾟﾙﾀﾞｳﾝﾘｽﾄ!A:B,2,FALSE),"")</f>
        <v/>
      </c>
      <c r="AH92" s="106"/>
      <c r="AI92" s="106"/>
      <c r="AJ92" s="106"/>
      <c r="AK92" s="114" t="str">
        <f>IFERROR(VLOOKUP(②協会けんぽ申込名簿!O102,ｺｰｽｺｰﾄﾞ・ﾌﾟﾙﾀﾞｳﾝﾘｽﾄ!A:B,2,FALSE),"")</f>
        <v/>
      </c>
      <c r="AL92" s="106"/>
      <c r="AM92" s="106"/>
      <c r="AN92" s="106"/>
      <c r="AO92" s="114" t="str">
        <f>IFERROR(VLOOKUP(②協会けんぽ申込名簿!P102,ｺｰｽｺｰﾄﾞ・ﾌﾟﾙﾀﾞｳﾝﾘｽﾄ!A:B,2,FALSE),"")</f>
        <v/>
      </c>
      <c r="AP92" s="106"/>
      <c r="AQ92" s="106"/>
      <c r="AR92" s="106"/>
      <c r="AS92" s="114" t="str">
        <f>IFERROR(VLOOKUP(②協会けんぽ申込名簿!Q102,ｺｰｽｺｰﾄﾞ・ﾌﾟﾙﾀﾞｳﾝﾘｽﾄ!A:B,2,FALSE),"")</f>
        <v/>
      </c>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10"/>
      <c r="BP92" s="106"/>
    </row>
    <row r="93" spans="1:68" x14ac:dyDescent="0.4">
      <c r="A93" s="114">
        <f>②協会けんぽ申込名簿!C103</f>
        <v>0</v>
      </c>
      <c r="B93" s="107"/>
      <c r="C93" s="108"/>
      <c r="D93" s="106"/>
      <c r="E93" s="117">
        <f>②協会けんぽ申込名簿!E103</f>
        <v>0</v>
      </c>
      <c r="F93" s="117">
        <f>②協会けんぽ申込名簿!F103</f>
        <v>0</v>
      </c>
      <c r="G93" s="117">
        <f>②協会けんぽ申込名簿!G103</f>
        <v>0</v>
      </c>
      <c r="H93" s="119">
        <f>②協会けんぽ申込名簿!H103</f>
        <v>0</v>
      </c>
      <c r="I93" s="106"/>
      <c r="J93" s="117">
        <f>②協会けんぽ申込名簿!K103</f>
        <v>0</v>
      </c>
      <c r="K93" s="106"/>
      <c r="L93" s="109"/>
      <c r="M93" s="106"/>
      <c r="N93" s="106"/>
      <c r="O93" s="106"/>
      <c r="P93" s="106"/>
      <c r="Q93" s="106"/>
      <c r="R93" s="106"/>
      <c r="S93" s="106"/>
      <c r="T93" s="106"/>
      <c r="U93" s="106"/>
      <c r="V93" s="106"/>
      <c r="W93" s="114">
        <f>②協会けんぽ申込名簿!L103</f>
        <v>0</v>
      </c>
      <c r="X93" s="117" t="str">
        <f>IFERROR(VLOOKUP(②協会けんぽ申込名簿!L103,ｺｰｽｺｰﾄﾞ・ﾌﾟﾙﾀﾞｳﾝﾘｽﾄ!A:B,2,FALSE),"")</f>
        <v/>
      </c>
      <c r="Y93" s="106"/>
      <c r="Z93" s="106"/>
      <c r="AA93" s="106"/>
      <c r="AB93" s="114" t="str">
        <f>②協会けんぽ申込名簿!R103&amp;"･"&amp;②協会けんぽ申込名簿!M103&amp;"･"&amp;②協会けんぽ申込名簿!N103&amp;"･"&amp;②協会けんぽ申込名簿!O103&amp;"･"&amp;②協会けんぽ申込名簿!P103&amp;"･"&amp;②協会けんぽ申込名簿!Q103</f>
        <v>･････</v>
      </c>
      <c r="AC93" s="121" t="str">
        <f>IFERROR(VLOOKUP(②協会けんぽ申込名簿!M103,ｺｰｽｺｰﾄﾞ・ﾌﾟﾙﾀﾞｳﾝﾘｽﾄ!A:B,2,FALSE),"")</f>
        <v/>
      </c>
      <c r="AD93" s="106"/>
      <c r="AE93" s="106"/>
      <c r="AF93" s="106"/>
      <c r="AG93" s="114" t="str">
        <f>IFERROR(VLOOKUP(②協会けんぽ申込名簿!N103,ｺｰｽｺｰﾄﾞ・ﾌﾟﾙﾀﾞｳﾝﾘｽﾄ!A:B,2,FALSE),"")</f>
        <v/>
      </c>
      <c r="AH93" s="106"/>
      <c r="AI93" s="106"/>
      <c r="AJ93" s="106"/>
      <c r="AK93" s="114" t="str">
        <f>IFERROR(VLOOKUP(②協会けんぽ申込名簿!O103,ｺｰｽｺｰﾄﾞ・ﾌﾟﾙﾀﾞｳﾝﾘｽﾄ!A:B,2,FALSE),"")</f>
        <v/>
      </c>
      <c r="AL93" s="106"/>
      <c r="AM93" s="106"/>
      <c r="AN93" s="106"/>
      <c r="AO93" s="114" t="str">
        <f>IFERROR(VLOOKUP(②協会けんぽ申込名簿!P103,ｺｰｽｺｰﾄﾞ・ﾌﾟﾙﾀﾞｳﾝﾘｽﾄ!A:B,2,FALSE),"")</f>
        <v/>
      </c>
      <c r="AP93" s="106"/>
      <c r="AQ93" s="106"/>
      <c r="AR93" s="106"/>
      <c r="AS93" s="114" t="str">
        <f>IFERROR(VLOOKUP(②協会けんぽ申込名簿!Q103,ｺｰｽｺｰﾄﾞ・ﾌﾟﾙﾀﾞｳﾝﾘｽﾄ!A:B,2,FALSE),"")</f>
        <v/>
      </c>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10"/>
      <c r="BP93" s="106"/>
    </row>
    <row r="94" spans="1:68" x14ac:dyDescent="0.4">
      <c r="A94" s="114">
        <f>②協会けんぽ申込名簿!C104</f>
        <v>0</v>
      </c>
      <c r="B94" s="107"/>
      <c r="C94" s="108"/>
      <c r="D94" s="106"/>
      <c r="E94" s="117">
        <f>②協会けんぽ申込名簿!E104</f>
        <v>0</v>
      </c>
      <c r="F94" s="117">
        <f>②協会けんぽ申込名簿!F104</f>
        <v>0</v>
      </c>
      <c r="G94" s="117">
        <f>②協会けんぽ申込名簿!G104</f>
        <v>0</v>
      </c>
      <c r="H94" s="119">
        <f>②協会けんぽ申込名簿!H104</f>
        <v>0</v>
      </c>
      <c r="I94" s="106"/>
      <c r="J94" s="117">
        <f>②協会けんぽ申込名簿!K104</f>
        <v>0</v>
      </c>
      <c r="K94" s="106"/>
      <c r="L94" s="109"/>
      <c r="M94" s="106"/>
      <c r="N94" s="106"/>
      <c r="O94" s="106"/>
      <c r="P94" s="106"/>
      <c r="Q94" s="106"/>
      <c r="R94" s="106"/>
      <c r="S94" s="106"/>
      <c r="T94" s="106"/>
      <c r="U94" s="106"/>
      <c r="V94" s="106"/>
      <c r="W94" s="114">
        <f>②協会けんぽ申込名簿!L104</f>
        <v>0</v>
      </c>
      <c r="X94" s="117" t="str">
        <f>IFERROR(VLOOKUP(②協会けんぽ申込名簿!L104,ｺｰｽｺｰﾄﾞ・ﾌﾟﾙﾀﾞｳﾝﾘｽﾄ!A:B,2,FALSE),"")</f>
        <v/>
      </c>
      <c r="Y94" s="106"/>
      <c r="Z94" s="106"/>
      <c r="AA94" s="106"/>
      <c r="AB94" s="114" t="str">
        <f>②協会けんぽ申込名簿!R104&amp;"･"&amp;②協会けんぽ申込名簿!M104&amp;"･"&amp;②協会けんぽ申込名簿!N104&amp;"･"&amp;②協会けんぽ申込名簿!O104&amp;"･"&amp;②協会けんぽ申込名簿!P104&amp;"･"&amp;②協会けんぽ申込名簿!Q104</f>
        <v>･････</v>
      </c>
      <c r="AC94" s="121" t="str">
        <f>IFERROR(VLOOKUP(②協会けんぽ申込名簿!M104,ｺｰｽｺｰﾄﾞ・ﾌﾟﾙﾀﾞｳﾝﾘｽﾄ!A:B,2,FALSE),"")</f>
        <v/>
      </c>
      <c r="AD94" s="106"/>
      <c r="AE94" s="106"/>
      <c r="AF94" s="106"/>
      <c r="AG94" s="114" t="str">
        <f>IFERROR(VLOOKUP(②協会けんぽ申込名簿!N104,ｺｰｽｺｰﾄﾞ・ﾌﾟﾙﾀﾞｳﾝﾘｽﾄ!A:B,2,FALSE),"")</f>
        <v/>
      </c>
      <c r="AH94" s="106"/>
      <c r="AI94" s="106"/>
      <c r="AJ94" s="106"/>
      <c r="AK94" s="114" t="str">
        <f>IFERROR(VLOOKUP(②協会けんぽ申込名簿!O104,ｺｰｽｺｰﾄﾞ・ﾌﾟﾙﾀﾞｳﾝﾘｽﾄ!A:B,2,FALSE),"")</f>
        <v/>
      </c>
      <c r="AL94" s="106"/>
      <c r="AM94" s="106"/>
      <c r="AN94" s="106"/>
      <c r="AO94" s="114" t="str">
        <f>IFERROR(VLOOKUP(②協会けんぽ申込名簿!P104,ｺｰｽｺｰﾄﾞ・ﾌﾟﾙﾀﾞｳﾝﾘｽﾄ!A:B,2,FALSE),"")</f>
        <v/>
      </c>
      <c r="AP94" s="106"/>
      <c r="AQ94" s="106"/>
      <c r="AR94" s="106"/>
      <c r="AS94" s="114" t="str">
        <f>IFERROR(VLOOKUP(②協会けんぽ申込名簿!Q104,ｺｰｽｺｰﾄﾞ・ﾌﾟﾙﾀﾞｳﾝﾘｽﾄ!A:B,2,FALSE),"")</f>
        <v/>
      </c>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10"/>
      <c r="BP94" s="106"/>
    </row>
    <row r="95" spans="1:68" x14ac:dyDescent="0.4">
      <c r="A95" s="114">
        <f>②協会けんぽ申込名簿!C105</f>
        <v>0</v>
      </c>
      <c r="B95" s="107"/>
      <c r="C95" s="108"/>
      <c r="D95" s="106"/>
      <c r="E95" s="117">
        <f>②協会けんぽ申込名簿!E105</f>
        <v>0</v>
      </c>
      <c r="F95" s="117">
        <f>②協会けんぽ申込名簿!F105</f>
        <v>0</v>
      </c>
      <c r="G95" s="117">
        <f>②協会けんぽ申込名簿!G105</f>
        <v>0</v>
      </c>
      <c r="H95" s="119">
        <f>②協会けんぽ申込名簿!H105</f>
        <v>0</v>
      </c>
      <c r="I95" s="106"/>
      <c r="J95" s="117">
        <f>②協会けんぽ申込名簿!K105</f>
        <v>0</v>
      </c>
      <c r="K95" s="106"/>
      <c r="L95" s="109"/>
      <c r="M95" s="106"/>
      <c r="N95" s="106"/>
      <c r="O95" s="106"/>
      <c r="P95" s="106"/>
      <c r="Q95" s="106"/>
      <c r="R95" s="106"/>
      <c r="S95" s="106"/>
      <c r="T95" s="106"/>
      <c r="U95" s="106"/>
      <c r="V95" s="106"/>
      <c r="W95" s="114">
        <f>②協会けんぽ申込名簿!L105</f>
        <v>0</v>
      </c>
      <c r="X95" s="117" t="str">
        <f>IFERROR(VLOOKUP(②協会けんぽ申込名簿!L105,ｺｰｽｺｰﾄﾞ・ﾌﾟﾙﾀﾞｳﾝﾘｽﾄ!A:B,2,FALSE),"")</f>
        <v/>
      </c>
      <c r="Y95" s="106"/>
      <c r="Z95" s="106"/>
      <c r="AA95" s="106"/>
      <c r="AB95" s="114" t="str">
        <f>②協会けんぽ申込名簿!R105&amp;"･"&amp;②協会けんぽ申込名簿!M105&amp;"･"&amp;②協会けんぽ申込名簿!N105&amp;"･"&amp;②協会けんぽ申込名簿!O105&amp;"･"&amp;②協会けんぽ申込名簿!P105&amp;"･"&amp;②協会けんぽ申込名簿!Q105</f>
        <v>･････</v>
      </c>
      <c r="AC95" s="121" t="str">
        <f>IFERROR(VLOOKUP(②協会けんぽ申込名簿!M105,ｺｰｽｺｰﾄﾞ・ﾌﾟﾙﾀﾞｳﾝﾘｽﾄ!A:B,2,FALSE),"")</f>
        <v/>
      </c>
      <c r="AD95" s="106"/>
      <c r="AE95" s="106"/>
      <c r="AF95" s="106"/>
      <c r="AG95" s="114" t="str">
        <f>IFERROR(VLOOKUP(②協会けんぽ申込名簿!N105,ｺｰｽｺｰﾄﾞ・ﾌﾟﾙﾀﾞｳﾝﾘｽﾄ!A:B,2,FALSE),"")</f>
        <v/>
      </c>
      <c r="AH95" s="106"/>
      <c r="AI95" s="106"/>
      <c r="AJ95" s="106"/>
      <c r="AK95" s="114" t="str">
        <f>IFERROR(VLOOKUP(②協会けんぽ申込名簿!O105,ｺｰｽｺｰﾄﾞ・ﾌﾟﾙﾀﾞｳﾝﾘｽﾄ!A:B,2,FALSE),"")</f>
        <v/>
      </c>
      <c r="AL95" s="106"/>
      <c r="AM95" s="106"/>
      <c r="AN95" s="106"/>
      <c r="AO95" s="114" t="str">
        <f>IFERROR(VLOOKUP(②協会けんぽ申込名簿!P105,ｺｰｽｺｰﾄﾞ・ﾌﾟﾙﾀﾞｳﾝﾘｽﾄ!A:B,2,FALSE),"")</f>
        <v/>
      </c>
      <c r="AP95" s="106"/>
      <c r="AQ95" s="106"/>
      <c r="AR95" s="106"/>
      <c r="AS95" s="114" t="str">
        <f>IFERROR(VLOOKUP(②協会けんぽ申込名簿!Q105,ｺｰｽｺｰﾄﾞ・ﾌﾟﾙﾀﾞｳﾝﾘｽﾄ!A:B,2,FALSE),"")</f>
        <v/>
      </c>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10"/>
      <c r="BP95" s="106"/>
    </row>
    <row r="96" spans="1:68" x14ac:dyDescent="0.4">
      <c r="A96" s="114">
        <f>②協会けんぽ申込名簿!C106</f>
        <v>0</v>
      </c>
      <c r="B96" s="107"/>
      <c r="C96" s="108"/>
      <c r="D96" s="106"/>
      <c r="E96" s="117">
        <f>②協会けんぽ申込名簿!E106</f>
        <v>0</v>
      </c>
      <c r="F96" s="117">
        <f>②協会けんぽ申込名簿!F106</f>
        <v>0</v>
      </c>
      <c r="G96" s="117">
        <f>②協会けんぽ申込名簿!G106</f>
        <v>0</v>
      </c>
      <c r="H96" s="119">
        <f>②協会けんぽ申込名簿!H106</f>
        <v>0</v>
      </c>
      <c r="I96" s="106"/>
      <c r="J96" s="117">
        <f>②協会けんぽ申込名簿!K106</f>
        <v>0</v>
      </c>
      <c r="K96" s="106"/>
      <c r="L96" s="109"/>
      <c r="M96" s="106"/>
      <c r="N96" s="106"/>
      <c r="O96" s="106"/>
      <c r="P96" s="106"/>
      <c r="Q96" s="106"/>
      <c r="R96" s="106"/>
      <c r="S96" s="106"/>
      <c r="T96" s="106"/>
      <c r="U96" s="106"/>
      <c r="V96" s="106"/>
      <c r="W96" s="114">
        <f>②協会けんぽ申込名簿!L106</f>
        <v>0</v>
      </c>
      <c r="X96" s="117" t="str">
        <f>IFERROR(VLOOKUP(②協会けんぽ申込名簿!L106,ｺｰｽｺｰﾄﾞ・ﾌﾟﾙﾀﾞｳﾝﾘｽﾄ!A:B,2,FALSE),"")</f>
        <v/>
      </c>
      <c r="Y96" s="106"/>
      <c r="Z96" s="106"/>
      <c r="AA96" s="106"/>
      <c r="AB96" s="114" t="str">
        <f>②協会けんぽ申込名簿!R106&amp;"･"&amp;②協会けんぽ申込名簿!M106&amp;"･"&amp;②協会けんぽ申込名簿!N106&amp;"･"&amp;②協会けんぽ申込名簿!O106&amp;"･"&amp;②協会けんぽ申込名簿!P106&amp;"･"&amp;②協会けんぽ申込名簿!Q106</f>
        <v>･････</v>
      </c>
      <c r="AC96" s="121" t="str">
        <f>IFERROR(VLOOKUP(②協会けんぽ申込名簿!M106,ｺｰｽｺｰﾄﾞ・ﾌﾟﾙﾀﾞｳﾝﾘｽﾄ!A:B,2,FALSE),"")</f>
        <v/>
      </c>
      <c r="AD96" s="106"/>
      <c r="AE96" s="106"/>
      <c r="AF96" s="106"/>
      <c r="AG96" s="114" t="str">
        <f>IFERROR(VLOOKUP(②協会けんぽ申込名簿!N106,ｺｰｽｺｰﾄﾞ・ﾌﾟﾙﾀﾞｳﾝﾘｽﾄ!A:B,2,FALSE),"")</f>
        <v/>
      </c>
      <c r="AH96" s="106"/>
      <c r="AI96" s="106"/>
      <c r="AJ96" s="106"/>
      <c r="AK96" s="114" t="str">
        <f>IFERROR(VLOOKUP(②協会けんぽ申込名簿!O106,ｺｰｽｺｰﾄﾞ・ﾌﾟﾙﾀﾞｳﾝﾘｽﾄ!A:B,2,FALSE),"")</f>
        <v/>
      </c>
      <c r="AL96" s="106"/>
      <c r="AM96" s="106"/>
      <c r="AN96" s="106"/>
      <c r="AO96" s="114" t="str">
        <f>IFERROR(VLOOKUP(②協会けんぽ申込名簿!P106,ｺｰｽｺｰﾄﾞ・ﾌﾟﾙﾀﾞｳﾝﾘｽﾄ!A:B,2,FALSE),"")</f>
        <v/>
      </c>
      <c r="AP96" s="106"/>
      <c r="AQ96" s="106"/>
      <c r="AR96" s="106"/>
      <c r="AS96" s="114" t="str">
        <f>IFERROR(VLOOKUP(②協会けんぽ申込名簿!Q106,ｺｰｽｺｰﾄﾞ・ﾌﾟﾙﾀﾞｳﾝﾘｽﾄ!A:B,2,FALSE),"")</f>
        <v/>
      </c>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10"/>
      <c r="BP96" s="106"/>
    </row>
    <row r="97" spans="1:68" x14ac:dyDescent="0.4">
      <c r="A97" s="114">
        <f>②協会けんぽ申込名簿!C107</f>
        <v>0</v>
      </c>
      <c r="B97" s="107"/>
      <c r="C97" s="108"/>
      <c r="D97" s="106"/>
      <c r="E97" s="117">
        <f>②協会けんぽ申込名簿!E107</f>
        <v>0</v>
      </c>
      <c r="F97" s="117">
        <f>②協会けんぽ申込名簿!F107</f>
        <v>0</v>
      </c>
      <c r="G97" s="117">
        <f>②協会けんぽ申込名簿!G107</f>
        <v>0</v>
      </c>
      <c r="H97" s="119">
        <f>②協会けんぽ申込名簿!H107</f>
        <v>0</v>
      </c>
      <c r="I97" s="106"/>
      <c r="J97" s="117">
        <f>②協会けんぽ申込名簿!K107</f>
        <v>0</v>
      </c>
      <c r="K97" s="106"/>
      <c r="L97" s="109"/>
      <c r="M97" s="106"/>
      <c r="N97" s="106"/>
      <c r="O97" s="106"/>
      <c r="P97" s="106"/>
      <c r="Q97" s="106"/>
      <c r="R97" s="106"/>
      <c r="S97" s="106"/>
      <c r="T97" s="106"/>
      <c r="U97" s="106"/>
      <c r="V97" s="106"/>
      <c r="W97" s="114">
        <f>②協会けんぽ申込名簿!L107</f>
        <v>0</v>
      </c>
      <c r="X97" s="117" t="str">
        <f>IFERROR(VLOOKUP(②協会けんぽ申込名簿!L107,ｺｰｽｺｰﾄﾞ・ﾌﾟﾙﾀﾞｳﾝﾘｽﾄ!A:B,2,FALSE),"")</f>
        <v/>
      </c>
      <c r="Y97" s="106"/>
      <c r="Z97" s="106"/>
      <c r="AA97" s="106"/>
      <c r="AB97" s="114" t="str">
        <f>②協会けんぽ申込名簿!R107&amp;"･"&amp;②協会けんぽ申込名簿!M107&amp;"･"&amp;②協会けんぽ申込名簿!N107&amp;"･"&amp;②協会けんぽ申込名簿!O107&amp;"･"&amp;②協会けんぽ申込名簿!P107&amp;"･"&amp;②協会けんぽ申込名簿!Q107</f>
        <v>･････</v>
      </c>
      <c r="AC97" s="121" t="str">
        <f>IFERROR(VLOOKUP(②協会けんぽ申込名簿!M107,ｺｰｽｺｰﾄﾞ・ﾌﾟﾙﾀﾞｳﾝﾘｽﾄ!A:B,2,FALSE),"")</f>
        <v/>
      </c>
      <c r="AD97" s="106"/>
      <c r="AE97" s="106"/>
      <c r="AF97" s="106"/>
      <c r="AG97" s="114" t="str">
        <f>IFERROR(VLOOKUP(②協会けんぽ申込名簿!N107,ｺｰｽｺｰﾄﾞ・ﾌﾟﾙﾀﾞｳﾝﾘｽﾄ!A:B,2,FALSE),"")</f>
        <v/>
      </c>
      <c r="AH97" s="106"/>
      <c r="AI97" s="106"/>
      <c r="AJ97" s="106"/>
      <c r="AK97" s="114" t="str">
        <f>IFERROR(VLOOKUP(②協会けんぽ申込名簿!O107,ｺｰｽｺｰﾄﾞ・ﾌﾟﾙﾀﾞｳﾝﾘｽﾄ!A:B,2,FALSE),"")</f>
        <v/>
      </c>
      <c r="AL97" s="106"/>
      <c r="AM97" s="106"/>
      <c r="AN97" s="106"/>
      <c r="AO97" s="114" t="str">
        <f>IFERROR(VLOOKUP(②協会けんぽ申込名簿!P107,ｺｰｽｺｰﾄﾞ・ﾌﾟﾙﾀﾞｳﾝﾘｽﾄ!A:B,2,FALSE),"")</f>
        <v/>
      </c>
      <c r="AP97" s="106"/>
      <c r="AQ97" s="106"/>
      <c r="AR97" s="106"/>
      <c r="AS97" s="114" t="str">
        <f>IFERROR(VLOOKUP(②協会けんぽ申込名簿!Q107,ｺｰｽｺｰﾄﾞ・ﾌﾟﾙﾀﾞｳﾝﾘｽﾄ!A:B,2,FALSE),"")</f>
        <v/>
      </c>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10"/>
      <c r="BP97" s="106"/>
    </row>
    <row r="98" spans="1:68" x14ac:dyDescent="0.4">
      <c r="A98" s="114">
        <f>②協会けんぽ申込名簿!C108</f>
        <v>0</v>
      </c>
      <c r="B98" s="107"/>
      <c r="C98" s="108"/>
      <c r="D98" s="106"/>
      <c r="E98" s="117">
        <f>②協会けんぽ申込名簿!E108</f>
        <v>0</v>
      </c>
      <c r="F98" s="117">
        <f>②協会けんぽ申込名簿!F108</f>
        <v>0</v>
      </c>
      <c r="G98" s="117">
        <f>②協会けんぽ申込名簿!G108</f>
        <v>0</v>
      </c>
      <c r="H98" s="119">
        <f>②協会けんぽ申込名簿!H108</f>
        <v>0</v>
      </c>
      <c r="I98" s="106"/>
      <c r="J98" s="117">
        <f>②協会けんぽ申込名簿!K108</f>
        <v>0</v>
      </c>
      <c r="K98" s="106"/>
      <c r="L98" s="109"/>
      <c r="M98" s="106"/>
      <c r="N98" s="106"/>
      <c r="O98" s="106"/>
      <c r="P98" s="106"/>
      <c r="Q98" s="106"/>
      <c r="R98" s="106"/>
      <c r="S98" s="106"/>
      <c r="T98" s="106"/>
      <c r="U98" s="106"/>
      <c r="V98" s="106"/>
      <c r="W98" s="114">
        <f>②協会けんぽ申込名簿!L108</f>
        <v>0</v>
      </c>
      <c r="X98" s="117" t="str">
        <f>IFERROR(VLOOKUP(②協会けんぽ申込名簿!L108,ｺｰｽｺｰﾄﾞ・ﾌﾟﾙﾀﾞｳﾝﾘｽﾄ!A:B,2,FALSE),"")</f>
        <v/>
      </c>
      <c r="Y98" s="106"/>
      <c r="Z98" s="106"/>
      <c r="AA98" s="106"/>
      <c r="AB98" s="114" t="str">
        <f>②協会けんぽ申込名簿!R108&amp;"･"&amp;②協会けんぽ申込名簿!M108&amp;"･"&amp;②協会けんぽ申込名簿!N108&amp;"･"&amp;②協会けんぽ申込名簿!O108&amp;"･"&amp;②協会けんぽ申込名簿!P108&amp;"･"&amp;②協会けんぽ申込名簿!Q108</f>
        <v>･････</v>
      </c>
      <c r="AC98" s="121" t="str">
        <f>IFERROR(VLOOKUP(②協会けんぽ申込名簿!M108,ｺｰｽｺｰﾄﾞ・ﾌﾟﾙﾀﾞｳﾝﾘｽﾄ!A:B,2,FALSE),"")</f>
        <v/>
      </c>
      <c r="AD98" s="106"/>
      <c r="AE98" s="106"/>
      <c r="AF98" s="106"/>
      <c r="AG98" s="114" t="str">
        <f>IFERROR(VLOOKUP(②協会けんぽ申込名簿!N108,ｺｰｽｺｰﾄﾞ・ﾌﾟﾙﾀﾞｳﾝﾘｽﾄ!A:B,2,FALSE),"")</f>
        <v/>
      </c>
      <c r="AH98" s="106"/>
      <c r="AI98" s="106"/>
      <c r="AJ98" s="106"/>
      <c r="AK98" s="114" t="str">
        <f>IFERROR(VLOOKUP(②協会けんぽ申込名簿!O108,ｺｰｽｺｰﾄﾞ・ﾌﾟﾙﾀﾞｳﾝﾘｽﾄ!A:B,2,FALSE),"")</f>
        <v/>
      </c>
      <c r="AL98" s="106"/>
      <c r="AM98" s="106"/>
      <c r="AN98" s="106"/>
      <c r="AO98" s="114" t="str">
        <f>IFERROR(VLOOKUP(②協会けんぽ申込名簿!P108,ｺｰｽｺｰﾄﾞ・ﾌﾟﾙﾀﾞｳﾝﾘｽﾄ!A:B,2,FALSE),"")</f>
        <v/>
      </c>
      <c r="AP98" s="106"/>
      <c r="AQ98" s="106"/>
      <c r="AR98" s="106"/>
      <c r="AS98" s="114" t="str">
        <f>IFERROR(VLOOKUP(②協会けんぽ申込名簿!Q108,ｺｰｽｺｰﾄﾞ・ﾌﾟﾙﾀﾞｳﾝﾘｽﾄ!A:B,2,FALSE),"")</f>
        <v/>
      </c>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10"/>
      <c r="BP98" s="106"/>
    </row>
    <row r="99" spans="1:68" x14ac:dyDescent="0.4">
      <c r="A99" s="114">
        <f>②協会けんぽ申込名簿!C109</f>
        <v>0</v>
      </c>
      <c r="B99" s="107"/>
      <c r="C99" s="108"/>
      <c r="D99" s="106"/>
      <c r="E99" s="117">
        <f>②協会けんぽ申込名簿!E109</f>
        <v>0</v>
      </c>
      <c r="F99" s="117">
        <f>②協会けんぽ申込名簿!F109</f>
        <v>0</v>
      </c>
      <c r="G99" s="117">
        <f>②協会けんぽ申込名簿!G109</f>
        <v>0</v>
      </c>
      <c r="H99" s="119">
        <f>②協会けんぽ申込名簿!H109</f>
        <v>0</v>
      </c>
      <c r="I99" s="106"/>
      <c r="J99" s="117">
        <f>②協会けんぽ申込名簿!K109</f>
        <v>0</v>
      </c>
      <c r="K99" s="106"/>
      <c r="L99" s="109"/>
      <c r="M99" s="106"/>
      <c r="N99" s="106"/>
      <c r="O99" s="106"/>
      <c r="P99" s="106"/>
      <c r="Q99" s="106"/>
      <c r="R99" s="106"/>
      <c r="S99" s="106"/>
      <c r="T99" s="106"/>
      <c r="U99" s="106"/>
      <c r="V99" s="106"/>
      <c r="W99" s="114">
        <f>②協会けんぽ申込名簿!L109</f>
        <v>0</v>
      </c>
      <c r="X99" s="117" t="str">
        <f>IFERROR(VLOOKUP(②協会けんぽ申込名簿!L109,ｺｰｽｺｰﾄﾞ・ﾌﾟﾙﾀﾞｳﾝﾘｽﾄ!A:B,2,FALSE),"")</f>
        <v/>
      </c>
      <c r="Y99" s="106"/>
      <c r="Z99" s="106"/>
      <c r="AA99" s="106"/>
      <c r="AB99" s="114" t="str">
        <f>②協会けんぽ申込名簿!R109&amp;"･"&amp;②協会けんぽ申込名簿!M109&amp;"･"&amp;②協会けんぽ申込名簿!N109&amp;"･"&amp;②協会けんぽ申込名簿!O109&amp;"･"&amp;②協会けんぽ申込名簿!P109&amp;"･"&amp;②協会けんぽ申込名簿!Q109</f>
        <v>･････</v>
      </c>
      <c r="AC99" s="121" t="str">
        <f>IFERROR(VLOOKUP(②協会けんぽ申込名簿!M109,ｺｰｽｺｰﾄﾞ・ﾌﾟﾙﾀﾞｳﾝﾘｽﾄ!A:B,2,FALSE),"")</f>
        <v/>
      </c>
      <c r="AD99" s="106"/>
      <c r="AE99" s="106"/>
      <c r="AF99" s="106"/>
      <c r="AG99" s="114" t="str">
        <f>IFERROR(VLOOKUP(②協会けんぽ申込名簿!N109,ｺｰｽｺｰﾄﾞ・ﾌﾟﾙﾀﾞｳﾝﾘｽﾄ!A:B,2,FALSE),"")</f>
        <v/>
      </c>
      <c r="AH99" s="106"/>
      <c r="AI99" s="106"/>
      <c r="AJ99" s="106"/>
      <c r="AK99" s="114" t="str">
        <f>IFERROR(VLOOKUP(②協会けんぽ申込名簿!O109,ｺｰｽｺｰﾄﾞ・ﾌﾟﾙﾀﾞｳﾝﾘｽﾄ!A:B,2,FALSE),"")</f>
        <v/>
      </c>
      <c r="AL99" s="106"/>
      <c r="AM99" s="106"/>
      <c r="AN99" s="106"/>
      <c r="AO99" s="114" t="str">
        <f>IFERROR(VLOOKUP(②協会けんぽ申込名簿!P109,ｺｰｽｺｰﾄﾞ・ﾌﾟﾙﾀﾞｳﾝﾘｽﾄ!A:B,2,FALSE),"")</f>
        <v/>
      </c>
      <c r="AP99" s="106"/>
      <c r="AQ99" s="106"/>
      <c r="AR99" s="106"/>
      <c r="AS99" s="114" t="str">
        <f>IFERROR(VLOOKUP(②協会けんぽ申込名簿!Q109,ｺｰｽｺｰﾄﾞ・ﾌﾟﾙﾀﾞｳﾝﾘｽﾄ!A:B,2,FALSE),"")</f>
        <v/>
      </c>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10"/>
      <c r="BP99" s="106"/>
    </row>
    <row r="100" spans="1:68" x14ac:dyDescent="0.4">
      <c r="A100" s="114">
        <f>②協会けんぽ申込名簿!C110</f>
        <v>0</v>
      </c>
      <c r="B100" s="107"/>
      <c r="C100" s="108"/>
      <c r="D100" s="106"/>
      <c r="E100" s="117">
        <f>②協会けんぽ申込名簿!E110</f>
        <v>0</v>
      </c>
      <c r="F100" s="117">
        <f>②協会けんぽ申込名簿!F110</f>
        <v>0</v>
      </c>
      <c r="G100" s="117">
        <f>②協会けんぽ申込名簿!G110</f>
        <v>0</v>
      </c>
      <c r="H100" s="119">
        <f>②協会けんぽ申込名簿!H110</f>
        <v>0</v>
      </c>
      <c r="I100" s="106"/>
      <c r="J100" s="117">
        <f>②協会けんぽ申込名簿!K110</f>
        <v>0</v>
      </c>
      <c r="K100" s="106"/>
      <c r="L100" s="109"/>
      <c r="M100" s="106"/>
      <c r="N100" s="106"/>
      <c r="O100" s="106"/>
      <c r="P100" s="106"/>
      <c r="Q100" s="106"/>
      <c r="R100" s="106"/>
      <c r="S100" s="106"/>
      <c r="T100" s="106"/>
      <c r="U100" s="106"/>
      <c r="V100" s="106"/>
      <c r="W100" s="114">
        <f>②協会けんぽ申込名簿!L110</f>
        <v>0</v>
      </c>
      <c r="X100" s="117" t="str">
        <f>IFERROR(VLOOKUP(②協会けんぽ申込名簿!L110,ｺｰｽｺｰﾄﾞ・ﾌﾟﾙﾀﾞｳﾝﾘｽﾄ!A:B,2,FALSE),"")</f>
        <v/>
      </c>
      <c r="Y100" s="106"/>
      <c r="Z100" s="106"/>
      <c r="AA100" s="106"/>
      <c r="AB100" s="114" t="str">
        <f>②協会けんぽ申込名簿!R110&amp;"･"&amp;②協会けんぽ申込名簿!M110&amp;"･"&amp;②協会けんぽ申込名簿!N110&amp;"･"&amp;②協会けんぽ申込名簿!O110&amp;"･"&amp;②協会けんぽ申込名簿!P110&amp;"･"&amp;②協会けんぽ申込名簿!Q110</f>
        <v>･････</v>
      </c>
      <c r="AC100" s="121" t="str">
        <f>IFERROR(VLOOKUP(②協会けんぽ申込名簿!M110,ｺｰｽｺｰﾄﾞ・ﾌﾟﾙﾀﾞｳﾝﾘｽﾄ!A:B,2,FALSE),"")</f>
        <v/>
      </c>
      <c r="AD100" s="106"/>
      <c r="AE100" s="106"/>
      <c r="AF100" s="106"/>
      <c r="AG100" s="114" t="str">
        <f>IFERROR(VLOOKUP(②協会けんぽ申込名簿!N110,ｺｰｽｺｰﾄﾞ・ﾌﾟﾙﾀﾞｳﾝﾘｽﾄ!A:B,2,FALSE),"")</f>
        <v/>
      </c>
      <c r="AH100" s="106"/>
      <c r="AI100" s="106"/>
      <c r="AJ100" s="106"/>
      <c r="AK100" s="114" t="str">
        <f>IFERROR(VLOOKUP(②協会けんぽ申込名簿!O110,ｺｰｽｺｰﾄﾞ・ﾌﾟﾙﾀﾞｳﾝﾘｽﾄ!A:B,2,FALSE),"")</f>
        <v/>
      </c>
      <c r="AL100" s="106"/>
      <c r="AM100" s="106"/>
      <c r="AN100" s="106"/>
      <c r="AO100" s="114" t="str">
        <f>IFERROR(VLOOKUP(②協会けんぽ申込名簿!P110,ｺｰｽｺｰﾄﾞ・ﾌﾟﾙﾀﾞｳﾝﾘｽﾄ!A:B,2,FALSE),"")</f>
        <v/>
      </c>
      <c r="AP100" s="106"/>
      <c r="AQ100" s="106"/>
      <c r="AR100" s="106"/>
      <c r="AS100" s="114" t="str">
        <f>IFERROR(VLOOKUP(②協会けんぽ申込名簿!Q110,ｺｰｽｺｰﾄﾞ・ﾌﾟﾙﾀﾞｳﾝﾘｽﾄ!A:B,2,FALSE),"")</f>
        <v/>
      </c>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10"/>
      <c r="BP100" s="106"/>
    </row>
    <row r="101" spans="1:68" x14ac:dyDescent="0.4">
      <c r="A101" s="114">
        <f>②協会けんぽ申込名簿!C111</f>
        <v>0</v>
      </c>
      <c r="B101" s="107"/>
      <c r="C101" s="108"/>
      <c r="D101" s="106"/>
      <c r="E101" s="117">
        <f>②協会けんぽ申込名簿!E111</f>
        <v>0</v>
      </c>
      <c r="F101" s="117">
        <f>②協会けんぽ申込名簿!F111</f>
        <v>0</v>
      </c>
      <c r="G101" s="117">
        <f>②協会けんぽ申込名簿!G111</f>
        <v>0</v>
      </c>
      <c r="H101" s="119">
        <f>②協会けんぽ申込名簿!H111</f>
        <v>0</v>
      </c>
      <c r="I101" s="106"/>
      <c r="J101" s="117">
        <f>②協会けんぽ申込名簿!K111</f>
        <v>0</v>
      </c>
      <c r="K101" s="106"/>
      <c r="L101" s="109"/>
      <c r="M101" s="106"/>
      <c r="N101" s="106"/>
      <c r="O101" s="106"/>
      <c r="P101" s="106"/>
      <c r="Q101" s="106"/>
      <c r="R101" s="106"/>
      <c r="S101" s="106"/>
      <c r="T101" s="106"/>
      <c r="U101" s="106"/>
      <c r="V101" s="106"/>
      <c r="W101" s="114">
        <f>②協会けんぽ申込名簿!L111</f>
        <v>0</v>
      </c>
      <c r="X101" s="117" t="str">
        <f>IFERROR(VLOOKUP(②協会けんぽ申込名簿!L111,ｺｰｽｺｰﾄﾞ・ﾌﾟﾙﾀﾞｳﾝﾘｽﾄ!A:B,2,FALSE),"")</f>
        <v/>
      </c>
      <c r="Y101" s="106"/>
      <c r="Z101" s="106"/>
      <c r="AA101" s="106"/>
      <c r="AB101" s="114" t="str">
        <f>②協会けんぽ申込名簿!R111&amp;"･"&amp;②協会けんぽ申込名簿!M111&amp;"･"&amp;②協会けんぽ申込名簿!N111&amp;"･"&amp;②協会けんぽ申込名簿!O111&amp;"･"&amp;②協会けんぽ申込名簿!P111&amp;"･"&amp;②協会けんぽ申込名簿!Q111</f>
        <v>･････</v>
      </c>
      <c r="AC101" s="121" t="str">
        <f>IFERROR(VLOOKUP(②協会けんぽ申込名簿!M111,ｺｰｽｺｰﾄﾞ・ﾌﾟﾙﾀﾞｳﾝﾘｽﾄ!A:B,2,FALSE),"")</f>
        <v/>
      </c>
      <c r="AD101" s="106"/>
      <c r="AE101" s="106"/>
      <c r="AF101" s="106"/>
      <c r="AG101" s="114" t="str">
        <f>IFERROR(VLOOKUP(②協会けんぽ申込名簿!N111,ｺｰｽｺｰﾄﾞ・ﾌﾟﾙﾀﾞｳﾝﾘｽﾄ!A:B,2,FALSE),"")</f>
        <v/>
      </c>
      <c r="AH101" s="106"/>
      <c r="AI101" s="106"/>
      <c r="AJ101" s="106"/>
      <c r="AK101" s="114" t="str">
        <f>IFERROR(VLOOKUP(②協会けんぽ申込名簿!O111,ｺｰｽｺｰﾄﾞ・ﾌﾟﾙﾀﾞｳﾝﾘｽﾄ!A:B,2,FALSE),"")</f>
        <v/>
      </c>
      <c r="AL101" s="106"/>
      <c r="AM101" s="106"/>
      <c r="AN101" s="106"/>
      <c r="AO101" s="114" t="str">
        <f>IFERROR(VLOOKUP(②協会けんぽ申込名簿!P111,ｺｰｽｺｰﾄﾞ・ﾌﾟﾙﾀﾞｳﾝﾘｽﾄ!A:B,2,FALSE),"")</f>
        <v/>
      </c>
      <c r="AP101" s="106"/>
      <c r="AQ101" s="106"/>
      <c r="AR101" s="106"/>
      <c r="AS101" s="114" t="str">
        <f>IFERROR(VLOOKUP(②協会けんぽ申込名簿!Q111,ｺｰｽｺｰﾄﾞ・ﾌﾟﾙﾀﾞｳﾝﾘｽﾄ!A:B,2,FALSE),"")</f>
        <v/>
      </c>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10"/>
      <c r="BP101" s="106"/>
    </row>
  </sheetData>
  <sheetProtection sheet="1" objects="1" scenarios="1"/>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80" zoomScaleNormal="80" workbookViewId="0">
      <selection activeCell="F2" sqref="F2"/>
    </sheetView>
  </sheetViews>
  <sheetFormatPr defaultRowHeight="21.75" customHeight="1" x14ac:dyDescent="0.4"/>
  <cols>
    <col min="1" max="1" width="44.375" bestFit="1" customWidth="1"/>
    <col min="2" max="2" width="9.125" style="17" bestFit="1" customWidth="1"/>
    <col min="3" max="4" width="10" bestFit="1" customWidth="1"/>
    <col min="5" max="5" width="12.5" bestFit="1" customWidth="1"/>
    <col min="6" max="6" width="19.5" customWidth="1"/>
    <col min="7" max="7" width="15.75" bestFit="1" customWidth="1"/>
  </cols>
  <sheetData>
    <row r="1" spans="1:7" ht="37.5" customHeight="1" x14ac:dyDescent="0.4">
      <c r="A1" s="54"/>
      <c r="B1" s="55" t="s">
        <v>117</v>
      </c>
      <c r="C1" s="56" t="s">
        <v>56</v>
      </c>
      <c r="D1" s="57" t="s">
        <v>40</v>
      </c>
      <c r="E1" s="58" t="s">
        <v>55</v>
      </c>
      <c r="F1" s="124">
        <v>46113</v>
      </c>
      <c r="G1" s="125" t="s">
        <v>202</v>
      </c>
    </row>
    <row r="2" spans="1:7" ht="21.75" customHeight="1" x14ac:dyDescent="0.4">
      <c r="A2" s="6" t="s">
        <v>37</v>
      </c>
      <c r="B2" s="8" t="s">
        <v>88</v>
      </c>
      <c r="C2" s="31">
        <v>10000</v>
      </c>
      <c r="D2" s="5">
        <v>10000</v>
      </c>
      <c r="E2" s="4">
        <v>13583</v>
      </c>
      <c r="G2" t="str">
        <f>IF(G12="","",DATEDIF(G12,ｺｰｽｺｰﾄﾞ・ﾌﾟﾙﾀﾞｳﾝﾘｽﾄ!$G$1,"Y"))</f>
        <v/>
      </c>
    </row>
    <row r="3" spans="1:7" ht="21.75" customHeight="1" x14ac:dyDescent="0.4">
      <c r="A3" s="3" t="s">
        <v>36</v>
      </c>
      <c r="B3" s="8" t="s">
        <v>89</v>
      </c>
      <c r="C3" s="30">
        <v>5282</v>
      </c>
      <c r="D3" s="4">
        <v>5282</v>
      </c>
      <c r="E3" s="4">
        <v>13583</v>
      </c>
    </row>
    <row r="4" spans="1:7" ht="21.75" customHeight="1" x14ac:dyDescent="0.4">
      <c r="A4" s="3" t="s">
        <v>120</v>
      </c>
      <c r="B4" s="8" t="s">
        <v>122</v>
      </c>
      <c r="C4" s="30"/>
      <c r="D4" s="4"/>
      <c r="E4" s="4"/>
    </row>
    <row r="5" spans="1:7" ht="21.75" customHeight="1" x14ac:dyDescent="0.4">
      <c r="A5" s="3" t="s">
        <v>98</v>
      </c>
      <c r="B5" s="8" t="s">
        <v>86</v>
      </c>
      <c r="C5" s="30">
        <v>27117</v>
      </c>
      <c r="D5" s="4">
        <v>27117</v>
      </c>
      <c r="E5" s="4">
        <v>13583</v>
      </c>
    </row>
    <row r="6" spans="1:7" ht="21.75" customHeight="1" x14ac:dyDescent="0.4">
      <c r="A6" s="3" t="s">
        <v>99</v>
      </c>
      <c r="B6" s="8" t="s">
        <v>87</v>
      </c>
      <c r="C6" s="30">
        <v>27117</v>
      </c>
      <c r="D6" s="4">
        <v>27117</v>
      </c>
      <c r="E6" s="4">
        <v>13583</v>
      </c>
    </row>
    <row r="7" spans="1:7" ht="21.75" customHeight="1" x14ac:dyDescent="0.4">
      <c r="A7" s="3" t="s">
        <v>121</v>
      </c>
      <c r="B7" s="8" t="s">
        <v>190</v>
      </c>
      <c r="C7" s="45"/>
      <c r="D7" s="45"/>
      <c r="E7" s="30"/>
    </row>
    <row r="8" spans="1:7" ht="21.75" customHeight="1" x14ac:dyDescent="0.4">
      <c r="A8" s="19"/>
      <c r="B8" s="34"/>
      <c r="C8" s="28" t="s">
        <v>97</v>
      </c>
      <c r="D8" s="28"/>
      <c r="E8" s="29"/>
    </row>
    <row r="9" spans="1:7" ht="21.75" customHeight="1" x14ac:dyDescent="0.4">
      <c r="A9" s="3" t="s">
        <v>106</v>
      </c>
      <c r="B9" s="15" t="s">
        <v>42</v>
      </c>
      <c r="C9" s="32"/>
      <c r="D9" s="7"/>
      <c r="E9" s="7"/>
    </row>
    <row r="10" spans="1:7" ht="21.75" customHeight="1" x14ac:dyDescent="0.4">
      <c r="A10" s="19"/>
      <c r="B10" s="34"/>
      <c r="C10" s="28" t="s">
        <v>97</v>
      </c>
      <c r="D10" s="28"/>
      <c r="E10" s="29"/>
    </row>
    <row r="11" spans="1:7" ht="21.75" customHeight="1" x14ac:dyDescent="0.4">
      <c r="A11" s="46" t="s">
        <v>41</v>
      </c>
      <c r="B11" s="47" t="s">
        <v>43</v>
      </c>
      <c r="C11" s="50" t="s">
        <v>126</v>
      </c>
      <c r="D11" s="48"/>
      <c r="E11" s="48"/>
    </row>
    <row r="12" spans="1:7" ht="21.75" customHeight="1" x14ac:dyDescent="0.4">
      <c r="A12" s="19"/>
      <c r="B12" s="34"/>
      <c r="C12" s="28" t="s">
        <v>97</v>
      </c>
      <c r="D12" s="28"/>
      <c r="E12" s="29"/>
    </row>
    <row r="13" spans="1:7" ht="21.75" customHeight="1" x14ac:dyDescent="0.4">
      <c r="A13" s="3" t="s">
        <v>118</v>
      </c>
      <c r="B13" s="8" t="s">
        <v>44</v>
      </c>
      <c r="C13" s="30">
        <v>1013</v>
      </c>
      <c r="D13" s="4">
        <v>1013</v>
      </c>
      <c r="E13" s="4">
        <v>2606</v>
      </c>
    </row>
    <row r="14" spans="1:7" ht="21.75" customHeight="1" x14ac:dyDescent="0.4">
      <c r="A14" s="19"/>
      <c r="B14" s="8"/>
      <c r="C14" s="30"/>
      <c r="D14" s="4"/>
      <c r="E14" s="4"/>
    </row>
    <row r="15" spans="1:7" ht="21.75" customHeight="1" x14ac:dyDescent="0.4">
      <c r="A15" s="3" t="s">
        <v>119</v>
      </c>
      <c r="B15" s="10" t="s">
        <v>59</v>
      </c>
      <c r="C15" s="33">
        <v>1574</v>
      </c>
      <c r="D15" s="3">
        <v>1574</v>
      </c>
      <c r="E15" s="3">
        <v>4047</v>
      </c>
    </row>
    <row r="16" spans="1:7" ht="21.75" customHeight="1" x14ac:dyDescent="0.4">
      <c r="A16" s="19"/>
      <c r="B16" s="34"/>
      <c r="C16" s="28" t="s">
        <v>97</v>
      </c>
      <c r="D16" s="28"/>
      <c r="E16" s="29"/>
    </row>
    <row r="17" spans="1:5" ht="21.75" customHeight="1" x14ac:dyDescent="0.4">
      <c r="A17" s="3" t="s">
        <v>212</v>
      </c>
      <c r="B17" s="8" t="s">
        <v>211</v>
      </c>
      <c r="C17" s="30">
        <v>970</v>
      </c>
      <c r="D17" s="4">
        <v>970</v>
      </c>
      <c r="E17" s="4">
        <v>2493</v>
      </c>
    </row>
    <row r="18" spans="1:5" ht="21.75" customHeight="1" x14ac:dyDescent="0.4">
      <c r="A18" s="19"/>
      <c r="B18" s="34"/>
      <c r="C18" s="28" t="s">
        <v>97</v>
      </c>
      <c r="D18" s="28"/>
      <c r="E18" s="29"/>
    </row>
    <row r="19" spans="1:5" ht="21.75" customHeight="1" x14ac:dyDescent="0.4">
      <c r="A19" s="39" t="s">
        <v>105</v>
      </c>
      <c r="B19" s="40" t="s">
        <v>45</v>
      </c>
      <c r="C19" s="41">
        <v>582</v>
      </c>
      <c r="D19" s="42">
        <v>582</v>
      </c>
      <c r="E19" s="42">
        <v>1497</v>
      </c>
    </row>
    <row r="20" spans="1:5" ht="21.75" customHeight="1" x14ac:dyDescent="0.4">
      <c r="A20" s="35"/>
      <c r="B20" s="36"/>
      <c r="C20" s="37" t="s">
        <v>97</v>
      </c>
      <c r="D20" s="37"/>
      <c r="E20" s="38"/>
    </row>
    <row r="21" spans="1:5" ht="21.75" customHeight="1" x14ac:dyDescent="0.4">
      <c r="A21" s="9" t="s">
        <v>104</v>
      </c>
      <c r="B21" s="8" t="s">
        <v>46</v>
      </c>
      <c r="C21" s="30">
        <v>2689</v>
      </c>
      <c r="D21" s="4">
        <v>2689</v>
      </c>
      <c r="E21" s="4">
        <v>6914</v>
      </c>
    </row>
    <row r="22" spans="1:5" ht="21.75" customHeight="1" x14ac:dyDescent="0.4">
      <c r="A22" s="19"/>
      <c r="B22" s="34"/>
      <c r="C22" s="28" t="s">
        <v>97</v>
      </c>
      <c r="D22" s="28"/>
      <c r="E22" s="29"/>
    </row>
    <row r="23" spans="1:5" ht="21.75" customHeight="1" x14ac:dyDescent="0.4">
      <c r="A23" s="51" t="s">
        <v>107</v>
      </c>
      <c r="B23" s="52" t="s">
        <v>110</v>
      </c>
      <c r="C23" s="53"/>
      <c r="D23" s="51"/>
      <c r="E23" s="51"/>
    </row>
    <row r="24" spans="1:5" ht="21.75" customHeight="1" x14ac:dyDescent="0.4">
      <c r="A24" s="51" t="s">
        <v>108</v>
      </c>
      <c r="B24" s="52" t="s">
        <v>111</v>
      </c>
      <c r="C24" s="53"/>
      <c r="D24" s="51"/>
      <c r="E24" s="51"/>
    </row>
    <row r="25" spans="1:5" ht="21.75" customHeight="1" x14ac:dyDescent="0.4">
      <c r="A25" s="51" t="s">
        <v>114</v>
      </c>
      <c r="B25" s="52" t="s">
        <v>47</v>
      </c>
      <c r="C25" s="53">
        <v>1500</v>
      </c>
      <c r="D25" s="51">
        <v>0</v>
      </c>
      <c r="E25" s="51">
        <v>6357</v>
      </c>
    </row>
    <row r="26" spans="1:5" ht="21.75" customHeight="1" x14ac:dyDescent="0.4">
      <c r="A26" s="51" t="s">
        <v>113</v>
      </c>
      <c r="B26" s="52" t="s">
        <v>48</v>
      </c>
      <c r="C26" s="53">
        <v>1500</v>
      </c>
      <c r="D26" s="51">
        <v>0</v>
      </c>
      <c r="E26" s="51">
        <v>5414</v>
      </c>
    </row>
    <row r="27" spans="1:5" ht="21.75" customHeight="1" x14ac:dyDescent="0.4">
      <c r="A27" s="51" t="s">
        <v>109</v>
      </c>
      <c r="B27" s="52" t="s">
        <v>58</v>
      </c>
      <c r="C27" s="53">
        <v>2332</v>
      </c>
      <c r="D27" s="51">
        <v>0</v>
      </c>
      <c r="E27" s="51"/>
    </row>
    <row r="28" spans="1:5" ht="21.75" customHeight="1" x14ac:dyDescent="0.4">
      <c r="A28" s="51"/>
      <c r="B28" s="59"/>
      <c r="C28" s="60" t="s">
        <v>97</v>
      </c>
      <c r="D28" s="60"/>
      <c r="E28" s="61"/>
    </row>
    <row r="29" spans="1:5" ht="21.75" customHeight="1" x14ac:dyDescent="0.4">
      <c r="A29" s="39" t="s">
        <v>112</v>
      </c>
      <c r="B29" s="40" t="s">
        <v>57</v>
      </c>
      <c r="C29" s="62">
        <v>530</v>
      </c>
      <c r="D29" s="39">
        <v>0</v>
      </c>
      <c r="E29" s="39">
        <v>435</v>
      </c>
    </row>
    <row r="30" spans="1:5" ht="21.75" customHeight="1" x14ac:dyDescent="0.4">
      <c r="A30" s="35"/>
      <c r="B30" s="36"/>
      <c r="C30" s="37" t="s">
        <v>97</v>
      </c>
      <c r="D30" s="37"/>
      <c r="E30" s="38"/>
    </row>
    <row r="31" spans="1:5" ht="21.75" customHeight="1" x14ac:dyDescent="0.4">
      <c r="A31" s="3" t="s">
        <v>39</v>
      </c>
      <c r="B31" s="8"/>
      <c r="C31" s="32"/>
      <c r="D31" s="7"/>
      <c r="E31" s="7"/>
    </row>
    <row r="32" spans="1:5" ht="21.75" customHeight="1" x14ac:dyDescent="0.4">
      <c r="A32" s="3" t="s">
        <v>38</v>
      </c>
      <c r="B32" s="8"/>
      <c r="C32" s="32"/>
      <c r="D32" s="7"/>
      <c r="E32" s="7"/>
    </row>
    <row r="34" spans="1:5" ht="21.75" customHeight="1" x14ac:dyDescent="0.4">
      <c r="A34" s="11"/>
      <c r="B34" s="16"/>
      <c r="C34" s="11"/>
      <c r="D34" s="11"/>
      <c r="E34" s="11"/>
    </row>
    <row r="35" spans="1:5" ht="21.75" customHeight="1" x14ac:dyDescent="0.4">
      <c r="A35" s="12" t="s">
        <v>49</v>
      </c>
      <c r="B35" s="13" t="s">
        <v>90</v>
      </c>
      <c r="C35" s="27"/>
      <c r="D35" s="27"/>
      <c r="E35" s="27"/>
    </row>
    <row r="36" spans="1:5" ht="21.75" customHeight="1" x14ac:dyDescent="0.4">
      <c r="A36" s="12" t="s">
        <v>102</v>
      </c>
      <c r="B36" s="13" t="s">
        <v>101</v>
      </c>
      <c r="C36" s="27"/>
      <c r="D36" s="27"/>
      <c r="E36" s="27"/>
    </row>
    <row r="37" spans="1:5" ht="21.75" customHeight="1" x14ac:dyDescent="0.4">
      <c r="A37" s="19"/>
      <c r="B37" s="34"/>
      <c r="C37" s="28" t="s">
        <v>97</v>
      </c>
      <c r="D37" s="28"/>
      <c r="E37" s="29"/>
    </row>
    <row r="38" spans="1:5" ht="21.75" customHeight="1" x14ac:dyDescent="0.4">
      <c r="A38" s="12"/>
      <c r="B38" s="13"/>
      <c r="C38" s="27"/>
      <c r="D38" s="27"/>
      <c r="E38" s="27"/>
    </row>
    <row r="39" spans="1:5" ht="21.75" customHeight="1" x14ac:dyDescent="0.4">
      <c r="A39" s="12" t="s">
        <v>103</v>
      </c>
      <c r="B39" s="13" t="s">
        <v>52</v>
      </c>
      <c r="C39" s="27"/>
      <c r="D39" s="27"/>
      <c r="E39" s="27"/>
    </row>
    <row r="40" spans="1:5" ht="21.75" customHeight="1" x14ac:dyDescent="0.4">
      <c r="A40" s="19"/>
      <c r="B40" s="34"/>
      <c r="C40" s="28" t="s">
        <v>97</v>
      </c>
      <c r="D40" s="28"/>
      <c r="E40" s="29"/>
    </row>
    <row r="41" spans="1:5" ht="21.75" customHeight="1" x14ac:dyDescent="0.4">
      <c r="A41" s="12" t="s">
        <v>50</v>
      </c>
      <c r="B41" s="13" t="s">
        <v>53</v>
      </c>
      <c r="C41" s="27"/>
      <c r="D41" s="27"/>
      <c r="E41" s="27"/>
    </row>
    <row r="42" spans="1:5" ht="21.75" customHeight="1" x14ac:dyDescent="0.4">
      <c r="A42" s="19"/>
      <c r="B42" s="34"/>
      <c r="C42" s="28" t="s">
        <v>97</v>
      </c>
      <c r="D42" s="28"/>
      <c r="E42" s="29"/>
    </row>
    <row r="43" spans="1:5" ht="21.75" customHeight="1" x14ac:dyDescent="0.4">
      <c r="A43" s="12" t="s">
        <v>51</v>
      </c>
      <c r="B43" s="13" t="s">
        <v>54</v>
      </c>
      <c r="C43" s="27"/>
      <c r="D43" s="27"/>
      <c r="E43" s="27"/>
    </row>
    <row r="44" spans="1:5" ht="21.75" customHeight="1" x14ac:dyDescent="0.4">
      <c r="A44" s="19"/>
      <c r="B44" s="34"/>
      <c r="C44" s="28" t="s">
        <v>97</v>
      </c>
      <c r="D44" s="28"/>
      <c r="E44" s="29"/>
    </row>
    <row r="45" spans="1:5" ht="21.75" customHeight="1" x14ac:dyDescent="0.4">
      <c r="A45" s="14"/>
      <c r="B45" s="14"/>
      <c r="C45" s="27"/>
      <c r="D45" s="27"/>
      <c r="E45" s="27"/>
    </row>
    <row r="46" spans="1:5" ht="21.75" customHeight="1" x14ac:dyDescent="0.4">
      <c r="A46" s="14"/>
      <c r="B46" s="14"/>
      <c r="C46" s="27"/>
      <c r="D46" s="27"/>
      <c r="E46" s="27"/>
    </row>
    <row r="47" spans="1:5" ht="21.75" customHeight="1" x14ac:dyDescent="0.4">
      <c r="A47" s="14"/>
      <c r="B47" s="14"/>
      <c r="C47" s="27"/>
      <c r="D47" s="27"/>
      <c r="E47" s="27"/>
    </row>
    <row r="48" spans="1:5" ht="21.75" customHeight="1" x14ac:dyDescent="0.4">
      <c r="A48" s="14"/>
      <c r="B48" s="14"/>
      <c r="C48" s="27"/>
      <c r="D48" s="27"/>
      <c r="E48" s="27"/>
    </row>
  </sheetData>
  <sheetProtection sheet="1" objects="1" scenarios="1"/>
  <phoneticPr fontId="18"/>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①申し込み書</vt:lpstr>
      <vt:lpstr>②協会けんぽ申込名簿</vt:lpstr>
      <vt:lpstr>けんぽＣＳＶ</vt:lpstr>
      <vt:lpstr>ｺｰｽｺｰﾄﾞ・ﾌﾟﾙﾀﾞｳﾝﾘｽﾄ</vt:lpstr>
      <vt:lpstr>①申し込み書!Print_Area</vt:lpstr>
      <vt:lpstr>②協会けんぽ申込名簿!Print_Area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脇谷 菜緒子</cp:lastModifiedBy>
  <cp:lastPrinted>2025-02-18T04:56:01Z</cp:lastPrinted>
  <dcterms:created xsi:type="dcterms:W3CDTF">2025-01-23T03:34:56Z</dcterms:created>
  <dcterms:modified xsi:type="dcterms:W3CDTF">2025-02-25T11:34:05Z</dcterms:modified>
</cp:coreProperties>
</file>