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ushin-miniren\DfsRoot\Home\MKHP\Kenshin\1.健診予約・郵送マニュアル\2.協会けんぽ\けんぽ・Fコース　HP掲載用（申込書・名簿）\"/>
    </mc:Choice>
  </mc:AlternateContent>
  <bookViews>
    <workbookView xWindow="0" yWindow="0" windowWidth="21570" windowHeight="7965" tabRatio="601"/>
  </bookViews>
  <sheets>
    <sheet name="①申し込み書" sheetId="31" r:id="rId1"/>
    <sheet name="②協会けんぽ申込名簿" sheetId="24" r:id="rId2"/>
    <sheet name="けんぽＣＳＶ" sheetId="23" state="hidden" r:id="rId3"/>
    <sheet name="ｺｰｽｺｰﾄﾞ・ﾌﾟﾙﾀﾞｳﾝﾘｽﾄ" sheetId="25" state="hidden" r:id="rId4"/>
  </sheets>
  <definedNames>
    <definedName name="_xlnm.Print_Area" localSheetId="0">①申し込み書!$A$1:$R$45</definedName>
    <definedName name="_xlnm.Print_Area" localSheetId="1">②協会けんぽ申込名簿!$A$1:$R$111</definedName>
    <definedName name="けんぽ乳50未満">#REF!</definedName>
    <definedName name="協会けんぽ乳がん検診_50未満_希望">#REF!</definedName>
    <definedName name="協会けんぽ乳がん検診50未満希望">#REF!</definedName>
    <definedName name="対象者リスト">#REF!</definedName>
  </definedNames>
  <calcPr calcId="162913"/>
</workbook>
</file>

<file path=xl/calcChain.xml><?xml version="1.0" encoding="utf-8"?>
<calcChain xmlns="http://schemas.openxmlformats.org/spreadsheetml/2006/main">
  <c r="J14" i="24" l="1"/>
  <c r="J15" i="24"/>
  <c r="J16" i="24"/>
  <c r="J17" i="24"/>
  <c r="J18" i="24"/>
  <c r="J19" i="24"/>
  <c r="J20" i="24"/>
  <c r="J21" i="24"/>
  <c r="J22" i="24"/>
  <c r="J23" i="24"/>
  <c r="J24" i="24"/>
  <c r="J25" i="24"/>
  <c r="J26" i="24"/>
  <c r="J27" i="24"/>
  <c r="J28" i="24"/>
  <c r="J29" i="24"/>
  <c r="J30" i="24"/>
  <c r="J31" i="24"/>
  <c r="J32" i="24"/>
  <c r="J33" i="24"/>
  <c r="J34" i="24"/>
  <c r="J35" i="24"/>
  <c r="J36" i="24"/>
  <c r="J37" i="24"/>
  <c r="J38" i="24"/>
  <c r="J39" i="24"/>
  <c r="J40" i="24"/>
  <c r="J41" i="24"/>
  <c r="J42" i="24"/>
  <c r="J43" i="24"/>
  <c r="J44" i="24"/>
  <c r="J45" i="24"/>
  <c r="J46" i="24"/>
  <c r="J47" i="24"/>
  <c r="J48" i="24"/>
  <c r="J49" i="24"/>
  <c r="J50" i="24"/>
  <c r="J51" i="24"/>
  <c r="J52" i="24"/>
  <c r="J53" i="24"/>
  <c r="J54" i="24"/>
  <c r="J55" i="24"/>
  <c r="J56" i="24"/>
  <c r="J57" i="24"/>
  <c r="J58" i="24"/>
  <c r="J59" i="24"/>
  <c r="J60" i="24"/>
  <c r="J61" i="24"/>
  <c r="J62" i="24"/>
  <c r="J63" i="24"/>
  <c r="J64" i="24"/>
  <c r="J65" i="24"/>
  <c r="J66" i="24"/>
  <c r="J67" i="24"/>
  <c r="J68" i="24"/>
  <c r="J69" i="24"/>
  <c r="J70" i="24"/>
  <c r="J71" i="24"/>
  <c r="J72" i="24"/>
  <c r="J73" i="24"/>
  <c r="J74" i="24"/>
  <c r="J75" i="24"/>
  <c r="J76" i="24"/>
  <c r="J77" i="24"/>
  <c r="J78" i="24"/>
  <c r="J79" i="24"/>
  <c r="J80" i="24"/>
  <c r="J81" i="24"/>
  <c r="J82" i="24"/>
  <c r="J83" i="24"/>
  <c r="J84" i="24"/>
  <c r="J85" i="24"/>
  <c r="J86" i="24"/>
  <c r="J87" i="24"/>
  <c r="J88" i="24"/>
  <c r="J89" i="24"/>
  <c r="J90" i="24"/>
  <c r="J91" i="24"/>
  <c r="J92" i="24"/>
  <c r="J93" i="24"/>
  <c r="J94" i="24"/>
  <c r="J95" i="24"/>
  <c r="J96" i="24"/>
  <c r="J97" i="24"/>
  <c r="J98" i="24"/>
  <c r="J99" i="24"/>
  <c r="J100" i="24"/>
  <c r="J101" i="24"/>
  <c r="J102" i="24"/>
  <c r="J103" i="24"/>
  <c r="J104" i="24"/>
  <c r="J105" i="24"/>
  <c r="J106" i="24"/>
  <c r="J107" i="24"/>
  <c r="J108" i="24"/>
  <c r="J109" i="24"/>
  <c r="J110" i="24"/>
  <c r="D7" i="24" l="1"/>
  <c r="I13" i="24" l="1"/>
  <c r="J13" i="24" s="1"/>
  <c r="I14" i="24"/>
  <c r="I15" i="24"/>
  <c r="I16" i="24"/>
  <c r="I17" i="24"/>
  <c r="I18" i="24"/>
  <c r="I19" i="24"/>
  <c r="I20" i="24"/>
  <c r="I21" i="24"/>
  <c r="I22" i="24"/>
  <c r="I23" i="24"/>
  <c r="I24" i="24"/>
  <c r="I25" i="24"/>
  <c r="I26" i="24"/>
  <c r="I27" i="24"/>
  <c r="I28" i="24"/>
  <c r="I29" i="24"/>
  <c r="I30" i="24"/>
  <c r="I31" i="24"/>
  <c r="I32" i="24"/>
  <c r="I33" i="24"/>
  <c r="I34" i="24"/>
  <c r="I35" i="24"/>
  <c r="I36" i="24"/>
  <c r="I37" i="24"/>
  <c r="I38" i="24"/>
  <c r="I39" i="24"/>
  <c r="I40" i="24"/>
  <c r="I41" i="24"/>
  <c r="I42" i="24"/>
  <c r="I43" i="24"/>
  <c r="I44" i="24"/>
  <c r="I45" i="24"/>
  <c r="I46" i="24"/>
  <c r="I47" i="24"/>
  <c r="I48" i="24"/>
  <c r="I49" i="24"/>
  <c r="I50" i="24"/>
  <c r="I51" i="24"/>
  <c r="I52" i="24"/>
  <c r="I53" i="24"/>
  <c r="I54" i="24"/>
  <c r="I55" i="24"/>
  <c r="I56" i="24"/>
  <c r="I57" i="24"/>
  <c r="I58" i="24"/>
  <c r="I59" i="24"/>
  <c r="I60" i="24"/>
  <c r="I61" i="24"/>
  <c r="I62" i="24"/>
  <c r="I63" i="24"/>
  <c r="I64" i="24"/>
  <c r="I65" i="24"/>
  <c r="I66" i="24"/>
  <c r="I67" i="24"/>
  <c r="I68" i="24"/>
  <c r="I69" i="24"/>
  <c r="I70" i="24"/>
  <c r="I71" i="24"/>
  <c r="I72" i="24"/>
  <c r="I73" i="24"/>
  <c r="I74" i="24"/>
  <c r="I75" i="24"/>
  <c r="I76" i="24"/>
  <c r="I77" i="24"/>
  <c r="I78" i="24"/>
  <c r="I79" i="24"/>
  <c r="I80" i="24"/>
  <c r="I81" i="24"/>
  <c r="I82" i="24"/>
  <c r="I83" i="24"/>
  <c r="I84" i="24"/>
  <c r="I85" i="24"/>
  <c r="I86" i="24"/>
  <c r="I87" i="24"/>
  <c r="I88" i="24"/>
  <c r="I89" i="24"/>
  <c r="I90" i="24"/>
  <c r="I91" i="24"/>
  <c r="I92" i="24"/>
  <c r="I93" i="24"/>
  <c r="I94" i="24"/>
  <c r="I95" i="24"/>
  <c r="I96" i="24"/>
  <c r="I97" i="24"/>
  <c r="I98" i="24"/>
  <c r="I99" i="24"/>
  <c r="I100" i="24"/>
  <c r="I101" i="24"/>
  <c r="I102" i="24"/>
  <c r="I103" i="24"/>
  <c r="I104" i="24"/>
  <c r="I105" i="24"/>
  <c r="I106" i="24"/>
  <c r="I107" i="24"/>
  <c r="I108" i="24"/>
  <c r="I109" i="24"/>
  <c r="I110" i="24"/>
  <c r="I111" i="24"/>
  <c r="J111" i="24" s="1"/>
  <c r="I12" i="24"/>
  <c r="J12" i="24" s="1"/>
  <c r="X3" i="23" l="1"/>
  <c r="X4" i="23"/>
  <c r="X5" i="23"/>
  <c r="X6" i="23"/>
  <c r="X7" i="23"/>
  <c r="X8" i="23"/>
  <c r="X9" i="23"/>
  <c r="X10" i="23"/>
  <c r="X11" i="23"/>
  <c r="X12" i="23"/>
  <c r="X13" i="23"/>
  <c r="X14" i="23"/>
  <c r="X15" i="23"/>
  <c r="X16" i="23"/>
  <c r="X17" i="23"/>
  <c r="X18" i="23"/>
  <c r="X19" i="23"/>
  <c r="X20" i="23"/>
  <c r="X21" i="23"/>
  <c r="X22" i="23"/>
  <c r="X23" i="23"/>
  <c r="X24" i="23"/>
  <c r="X25" i="23"/>
  <c r="X26" i="23"/>
  <c r="X27" i="23"/>
  <c r="X28" i="23"/>
  <c r="X29" i="23"/>
  <c r="X30" i="23"/>
  <c r="X31" i="23"/>
  <c r="X32" i="23"/>
  <c r="X33" i="23"/>
  <c r="X34" i="23"/>
  <c r="X35" i="23"/>
  <c r="X36" i="23"/>
  <c r="X37" i="23"/>
  <c r="X38" i="23"/>
  <c r="X39" i="23"/>
  <c r="X40" i="23"/>
  <c r="X41" i="23"/>
  <c r="X42" i="23"/>
  <c r="X43" i="23"/>
  <c r="X44" i="23"/>
  <c r="X45" i="23"/>
  <c r="X46" i="23"/>
  <c r="X47" i="23"/>
  <c r="X48" i="23"/>
  <c r="X49" i="23"/>
  <c r="X50" i="23"/>
  <c r="X51" i="23"/>
  <c r="X52" i="23"/>
  <c r="X53" i="23"/>
  <c r="X54" i="23"/>
  <c r="X55" i="23"/>
  <c r="X56" i="23"/>
  <c r="X57" i="23"/>
  <c r="X58" i="23"/>
  <c r="X59" i="23"/>
  <c r="X60" i="23"/>
  <c r="X61" i="23"/>
  <c r="X62" i="23"/>
  <c r="X63" i="23"/>
  <c r="X64" i="23"/>
  <c r="X65" i="23"/>
  <c r="X66" i="23"/>
  <c r="X67" i="23"/>
  <c r="X68" i="23"/>
  <c r="X69" i="23"/>
  <c r="X70" i="23"/>
  <c r="X71" i="23"/>
  <c r="X72" i="23"/>
  <c r="X73" i="23"/>
  <c r="X74" i="23"/>
  <c r="X75" i="23"/>
  <c r="X76" i="23"/>
  <c r="X77" i="23"/>
  <c r="X78" i="23"/>
  <c r="X79" i="23"/>
  <c r="X80" i="23"/>
  <c r="X81" i="23"/>
  <c r="X82" i="23"/>
  <c r="X83" i="23"/>
  <c r="X84" i="23"/>
  <c r="X85" i="23"/>
  <c r="X86" i="23"/>
  <c r="X87" i="23"/>
  <c r="X88" i="23"/>
  <c r="X89" i="23"/>
  <c r="X90" i="23"/>
  <c r="X91" i="23"/>
  <c r="X92" i="23"/>
  <c r="X93" i="23"/>
  <c r="X94" i="23"/>
  <c r="X95" i="23"/>
  <c r="X96" i="23"/>
  <c r="X97" i="23"/>
  <c r="X98" i="23"/>
  <c r="X99" i="23"/>
  <c r="X100" i="23"/>
  <c r="X101" i="23"/>
  <c r="AS3" i="23" l="1"/>
  <c r="AS4" i="23"/>
  <c r="AS5" i="23"/>
  <c r="AS6" i="23"/>
  <c r="AS7" i="23"/>
  <c r="AS8" i="23"/>
  <c r="AS9" i="23"/>
  <c r="AS10" i="23"/>
  <c r="AS11" i="23"/>
  <c r="AS12" i="23"/>
  <c r="AS13" i="23"/>
  <c r="AS14" i="23"/>
  <c r="AS15" i="23"/>
  <c r="AS16" i="23"/>
  <c r="AS17" i="23"/>
  <c r="AS18" i="23"/>
  <c r="AS19" i="23"/>
  <c r="AS20" i="23"/>
  <c r="AS21" i="23"/>
  <c r="AS22" i="23"/>
  <c r="AS23" i="23"/>
  <c r="AS24" i="23"/>
  <c r="AS25" i="23"/>
  <c r="AS26" i="23"/>
  <c r="AS27" i="23"/>
  <c r="AS28" i="23"/>
  <c r="AS29" i="23"/>
  <c r="AS30" i="23"/>
  <c r="AS31" i="23"/>
  <c r="AS32" i="23"/>
  <c r="AS33" i="23"/>
  <c r="AS34" i="23"/>
  <c r="AS35" i="23"/>
  <c r="AS36" i="23"/>
  <c r="AS37" i="23"/>
  <c r="AS38" i="23"/>
  <c r="AS39" i="23"/>
  <c r="AS40" i="23"/>
  <c r="AS41" i="23"/>
  <c r="AS42" i="23"/>
  <c r="AS43" i="23"/>
  <c r="AS44" i="23"/>
  <c r="AS45" i="23"/>
  <c r="AS46" i="23"/>
  <c r="AS47" i="23"/>
  <c r="AS48" i="23"/>
  <c r="AS49" i="23"/>
  <c r="AS50" i="23"/>
  <c r="AS51" i="23"/>
  <c r="AS52" i="23"/>
  <c r="AS53" i="23"/>
  <c r="AS54" i="23"/>
  <c r="AS55" i="23"/>
  <c r="AS56" i="23"/>
  <c r="AS57" i="23"/>
  <c r="AS58" i="23"/>
  <c r="AS59" i="23"/>
  <c r="AS60" i="23"/>
  <c r="AS61" i="23"/>
  <c r="AS62" i="23"/>
  <c r="AS63" i="23"/>
  <c r="AS64" i="23"/>
  <c r="AS65" i="23"/>
  <c r="AS66" i="23"/>
  <c r="AS67" i="23"/>
  <c r="AS68" i="23"/>
  <c r="AS69" i="23"/>
  <c r="AS70" i="23"/>
  <c r="AS71" i="23"/>
  <c r="AS72" i="23"/>
  <c r="AS73" i="23"/>
  <c r="AS74" i="23"/>
  <c r="AS75" i="23"/>
  <c r="AS76" i="23"/>
  <c r="AS77" i="23"/>
  <c r="AS78" i="23"/>
  <c r="AS79" i="23"/>
  <c r="AS80" i="23"/>
  <c r="AS81" i="23"/>
  <c r="AS82" i="23"/>
  <c r="AS83" i="23"/>
  <c r="AS84" i="23"/>
  <c r="AS85" i="23"/>
  <c r="AS86" i="23"/>
  <c r="AS87" i="23"/>
  <c r="AS88" i="23"/>
  <c r="AS89" i="23"/>
  <c r="AS90" i="23"/>
  <c r="AS91" i="23"/>
  <c r="AS92" i="23"/>
  <c r="AS93" i="23"/>
  <c r="AS94" i="23"/>
  <c r="AS95" i="23"/>
  <c r="AS96" i="23"/>
  <c r="AS97" i="23"/>
  <c r="AS98" i="23"/>
  <c r="AS99" i="23"/>
  <c r="AS100" i="23"/>
  <c r="AS101" i="23"/>
  <c r="AO3" i="23"/>
  <c r="AO4" i="23"/>
  <c r="AO5" i="23"/>
  <c r="AO6" i="23"/>
  <c r="AO7" i="23"/>
  <c r="AO8" i="23"/>
  <c r="AO9" i="23"/>
  <c r="AO10" i="23"/>
  <c r="AO11" i="23"/>
  <c r="AO12" i="23"/>
  <c r="AO13" i="23"/>
  <c r="AO14" i="23"/>
  <c r="AO15" i="23"/>
  <c r="AO16" i="23"/>
  <c r="AO17" i="23"/>
  <c r="AO18" i="23"/>
  <c r="AO19" i="23"/>
  <c r="AO20" i="23"/>
  <c r="AO21" i="23"/>
  <c r="AO22" i="23"/>
  <c r="AO23" i="23"/>
  <c r="AO24" i="23"/>
  <c r="AO25" i="23"/>
  <c r="AO26" i="23"/>
  <c r="AO27" i="23"/>
  <c r="AO28" i="23"/>
  <c r="AO29" i="23"/>
  <c r="AO30" i="23"/>
  <c r="AO31" i="23"/>
  <c r="AO32" i="23"/>
  <c r="AO33" i="23"/>
  <c r="AO34" i="23"/>
  <c r="AO35" i="23"/>
  <c r="AO36" i="23"/>
  <c r="AO37" i="23"/>
  <c r="AO38" i="23"/>
  <c r="AO39" i="23"/>
  <c r="AO40" i="23"/>
  <c r="AO41" i="23"/>
  <c r="AO42" i="23"/>
  <c r="AO43" i="23"/>
  <c r="AO44" i="23"/>
  <c r="AO45" i="23"/>
  <c r="AO46" i="23"/>
  <c r="AO47" i="23"/>
  <c r="AO48" i="23"/>
  <c r="AO49" i="23"/>
  <c r="AO50" i="23"/>
  <c r="AO51" i="23"/>
  <c r="AO52" i="23"/>
  <c r="AO53" i="23"/>
  <c r="AO54" i="23"/>
  <c r="AO55" i="23"/>
  <c r="AO56" i="23"/>
  <c r="AO57" i="23"/>
  <c r="AO58" i="23"/>
  <c r="AO59" i="23"/>
  <c r="AO60" i="23"/>
  <c r="AO61" i="23"/>
  <c r="AO62" i="23"/>
  <c r="AO63" i="23"/>
  <c r="AO64" i="23"/>
  <c r="AO65" i="23"/>
  <c r="AO66" i="23"/>
  <c r="AO67" i="23"/>
  <c r="AO68" i="23"/>
  <c r="AO69" i="23"/>
  <c r="AO70" i="23"/>
  <c r="AO71" i="23"/>
  <c r="AO72" i="23"/>
  <c r="AO73" i="23"/>
  <c r="AO74" i="23"/>
  <c r="AO75" i="23"/>
  <c r="AO76" i="23"/>
  <c r="AO77" i="23"/>
  <c r="AO78" i="23"/>
  <c r="AO79" i="23"/>
  <c r="AO80" i="23"/>
  <c r="AO81" i="23"/>
  <c r="AO82" i="23"/>
  <c r="AO83" i="23"/>
  <c r="AO84" i="23"/>
  <c r="AO85" i="23"/>
  <c r="AO86" i="23"/>
  <c r="AO87" i="23"/>
  <c r="AO88" i="23"/>
  <c r="AO89" i="23"/>
  <c r="AO90" i="23"/>
  <c r="AO91" i="23"/>
  <c r="AO92" i="23"/>
  <c r="AO93" i="23"/>
  <c r="AO94" i="23"/>
  <c r="AO95" i="23"/>
  <c r="AO96" i="23"/>
  <c r="AO97" i="23"/>
  <c r="AO98" i="23"/>
  <c r="AO99" i="23"/>
  <c r="AO100" i="23"/>
  <c r="AO101" i="23"/>
  <c r="AK3" i="23"/>
  <c r="AK4" i="23"/>
  <c r="AK5" i="23"/>
  <c r="AK6" i="23"/>
  <c r="AK7" i="23"/>
  <c r="AK8" i="23"/>
  <c r="AK9" i="23"/>
  <c r="AK10" i="23"/>
  <c r="AK11" i="23"/>
  <c r="AK12" i="23"/>
  <c r="AK13" i="23"/>
  <c r="AK14" i="23"/>
  <c r="AK15" i="23"/>
  <c r="AK16" i="23"/>
  <c r="AK17" i="23"/>
  <c r="AK18" i="23"/>
  <c r="AK19" i="23"/>
  <c r="AK20" i="23"/>
  <c r="AK21" i="23"/>
  <c r="AK22" i="23"/>
  <c r="AK23" i="23"/>
  <c r="AK24" i="23"/>
  <c r="AK25" i="23"/>
  <c r="AK26" i="23"/>
  <c r="AK27" i="23"/>
  <c r="AK28" i="23"/>
  <c r="AK29" i="23"/>
  <c r="AK30" i="23"/>
  <c r="AK31" i="23"/>
  <c r="AK32" i="23"/>
  <c r="AK33" i="23"/>
  <c r="AK34" i="23"/>
  <c r="AK35" i="23"/>
  <c r="AK36" i="23"/>
  <c r="AK37" i="23"/>
  <c r="AK38" i="23"/>
  <c r="AK39" i="23"/>
  <c r="AK40" i="23"/>
  <c r="AK41" i="23"/>
  <c r="AK42" i="23"/>
  <c r="AK43" i="23"/>
  <c r="AK44" i="23"/>
  <c r="AK45" i="23"/>
  <c r="AK46" i="23"/>
  <c r="AK47" i="23"/>
  <c r="AK48" i="23"/>
  <c r="AK49" i="23"/>
  <c r="AK50" i="23"/>
  <c r="AK51" i="23"/>
  <c r="AK52" i="23"/>
  <c r="AK53" i="23"/>
  <c r="AK54" i="23"/>
  <c r="AK55" i="23"/>
  <c r="AK56" i="23"/>
  <c r="AK57" i="23"/>
  <c r="AK58" i="23"/>
  <c r="AK59" i="23"/>
  <c r="AK60" i="23"/>
  <c r="AK61" i="23"/>
  <c r="AK62" i="23"/>
  <c r="AK63" i="23"/>
  <c r="AK64" i="23"/>
  <c r="AK65" i="23"/>
  <c r="AK66" i="23"/>
  <c r="AK67" i="23"/>
  <c r="AK68" i="23"/>
  <c r="AK69" i="23"/>
  <c r="AK70" i="23"/>
  <c r="AK71" i="23"/>
  <c r="AK72" i="23"/>
  <c r="AK73" i="23"/>
  <c r="AK74" i="23"/>
  <c r="AK75" i="23"/>
  <c r="AK76" i="23"/>
  <c r="AK77" i="23"/>
  <c r="AK78" i="23"/>
  <c r="AK79" i="23"/>
  <c r="AK80" i="23"/>
  <c r="AK81" i="23"/>
  <c r="AK82" i="23"/>
  <c r="AK83" i="23"/>
  <c r="AK84" i="23"/>
  <c r="AK85" i="23"/>
  <c r="AK86" i="23"/>
  <c r="AK87" i="23"/>
  <c r="AK88" i="23"/>
  <c r="AK89" i="23"/>
  <c r="AK90" i="23"/>
  <c r="AK91" i="23"/>
  <c r="AK92" i="23"/>
  <c r="AK93" i="23"/>
  <c r="AK94" i="23"/>
  <c r="AK95" i="23"/>
  <c r="AK96" i="23"/>
  <c r="AK97" i="23"/>
  <c r="AK98" i="23"/>
  <c r="AK99" i="23"/>
  <c r="AK100" i="23"/>
  <c r="AK101" i="23"/>
  <c r="AG3" i="23"/>
  <c r="AG4" i="23"/>
  <c r="AG5" i="23"/>
  <c r="AG6" i="23"/>
  <c r="AG7" i="23"/>
  <c r="AG8" i="23"/>
  <c r="AG9" i="23"/>
  <c r="AG10" i="23"/>
  <c r="AG11" i="23"/>
  <c r="AG12" i="23"/>
  <c r="AG13" i="23"/>
  <c r="AG14" i="23"/>
  <c r="AG15" i="23"/>
  <c r="AG16" i="23"/>
  <c r="AG17" i="23"/>
  <c r="AG18" i="23"/>
  <c r="AG19" i="23"/>
  <c r="AG20" i="23"/>
  <c r="AG21" i="23"/>
  <c r="AG22" i="23"/>
  <c r="AG23" i="23"/>
  <c r="AG24" i="23"/>
  <c r="AG25" i="23"/>
  <c r="AG26" i="23"/>
  <c r="AG27" i="23"/>
  <c r="AG28" i="23"/>
  <c r="AG29" i="23"/>
  <c r="AG30" i="23"/>
  <c r="AG31" i="23"/>
  <c r="AG32" i="23"/>
  <c r="AG33" i="23"/>
  <c r="AG34" i="23"/>
  <c r="AG35" i="23"/>
  <c r="AG36" i="23"/>
  <c r="AG37" i="23"/>
  <c r="AG38" i="23"/>
  <c r="AG39" i="23"/>
  <c r="AG40" i="23"/>
  <c r="AG41" i="23"/>
  <c r="AG42" i="23"/>
  <c r="AG43" i="23"/>
  <c r="AG44" i="23"/>
  <c r="AG45" i="23"/>
  <c r="AG46" i="23"/>
  <c r="AG47" i="23"/>
  <c r="AG48" i="23"/>
  <c r="AG49" i="23"/>
  <c r="AG50" i="23"/>
  <c r="AG51" i="23"/>
  <c r="AG52" i="23"/>
  <c r="AG53" i="23"/>
  <c r="AG54" i="23"/>
  <c r="AG55" i="23"/>
  <c r="AG56" i="23"/>
  <c r="AG57" i="23"/>
  <c r="AG58" i="23"/>
  <c r="AG59" i="23"/>
  <c r="AG60" i="23"/>
  <c r="AG61" i="23"/>
  <c r="AG62" i="23"/>
  <c r="AG63" i="23"/>
  <c r="AG64" i="23"/>
  <c r="AG65" i="23"/>
  <c r="AG66" i="23"/>
  <c r="AG67" i="23"/>
  <c r="AG68" i="23"/>
  <c r="AG69" i="23"/>
  <c r="AG70" i="23"/>
  <c r="AG71" i="23"/>
  <c r="AG72" i="23"/>
  <c r="AG73" i="23"/>
  <c r="AG74" i="23"/>
  <c r="AG75" i="23"/>
  <c r="AG76" i="23"/>
  <c r="AG77" i="23"/>
  <c r="AG78" i="23"/>
  <c r="AG79" i="23"/>
  <c r="AG80" i="23"/>
  <c r="AG81" i="23"/>
  <c r="AG82" i="23"/>
  <c r="AG83" i="23"/>
  <c r="AG84" i="23"/>
  <c r="AG85" i="23"/>
  <c r="AG86" i="23"/>
  <c r="AG87" i="23"/>
  <c r="AG88" i="23"/>
  <c r="AG89" i="23"/>
  <c r="AG90" i="23"/>
  <c r="AG91" i="23"/>
  <c r="AG92" i="23"/>
  <c r="AG93" i="23"/>
  <c r="AG94" i="23"/>
  <c r="AG95" i="23"/>
  <c r="AG96" i="23"/>
  <c r="AG97" i="23"/>
  <c r="AG98" i="23"/>
  <c r="AG99" i="23"/>
  <c r="AG100" i="23"/>
  <c r="AG101" i="23"/>
  <c r="AC3" i="23"/>
  <c r="AC4" i="23"/>
  <c r="AC5" i="23"/>
  <c r="AC6" i="23"/>
  <c r="AC7" i="23"/>
  <c r="AC8" i="23"/>
  <c r="AC9" i="23"/>
  <c r="AC10" i="23"/>
  <c r="AC11" i="23"/>
  <c r="AC12" i="23"/>
  <c r="AC13" i="23"/>
  <c r="AC14" i="23"/>
  <c r="AC15" i="23"/>
  <c r="AC16" i="23"/>
  <c r="AC17" i="23"/>
  <c r="AC18" i="23"/>
  <c r="AC19" i="23"/>
  <c r="AC20" i="23"/>
  <c r="AC21" i="23"/>
  <c r="AC22" i="23"/>
  <c r="AC23" i="23"/>
  <c r="AC24" i="23"/>
  <c r="AC25" i="23"/>
  <c r="AC26" i="23"/>
  <c r="AC27" i="23"/>
  <c r="AC28" i="23"/>
  <c r="AC29" i="23"/>
  <c r="AC30" i="23"/>
  <c r="AC31" i="23"/>
  <c r="AC32" i="23"/>
  <c r="AC33" i="23"/>
  <c r="AC34" i="23"/>
  <c r="AC35" i="23"/>
  <c r="AC36" i="23"/>
  <c r="AC37" i="23"/>
  <c r="AC38" i="23"/>
  <c r="AC39" i="23"/>
  <c r="AC40" i="23"/>
  <c r="AC41" i="23"/>
  <c r="AC42" i="23"/>
  <c r="AC43" i="23"/>
  <c r="AC44" i="23"/>
  <c r="AC45" i="23"/>
  <c r="AC46" i="23"/>
  <c r="AC47" i="23"/>
  <c r="AC48" i="23"/>
  <c r="AC49" i="23"/>
  <c r="AC50" i="23"/>
  <c r="AC51" i="23"/>
  <c r="AC52" i="23"/>
  <c r="AC53" i="23"/>
  <c r="AC54" i="23"/>
  <c r="AC55" i="23"/>
  <c r="AC56" i="23"/>
  <c r="AC57" i="23"/>
  <c r="AC58" i="23"/>
  <c r="AC59" i="23"/>
  <c r="AC60" i="23"/>
  <c r="AC61" i="23"/>
  <c r="AC62" i="23"/>
  <c r="AC63" i="23"/>
  <c r="AC64" i="23"/>
  <c r="AC65" i="23"/>
  <c r="AC66" i="23"/>
  <c r="AC67" i="23"/>
  <c r="AC68" i="23"/>
  <c r="AC69" i="23"/>
  <c r="AC70" i="23"/>
  <c r="AC71" i="23"/>
  <c r="AC72" i="23"/>
  <c r="AC73" i="23"/>
  <c r="AC74" i="23"/>
  <c r="AC75" i="23"/>
  <c r="AC76" i="23"/>
  <c r="AC77" i="23"/>
  <c r="AC78" i="23"/>
  <c r="AC79" i="23"/>
  <c r="AC80" i="23"/>
  <c r="AC81" i="23"/>
  <c r="AC82" i="23"/>
  <c r="AC83" i="23"/>
  <c r="AC84" i="23"/>
  <c r="AC85" i="23"/>
  <c r="AC86" i="23"/>
  <c r="AC87" i="23"/>
  <c r="AC88" i="23"/>
  <c r="AC89" i="23"/>
  <c r="AC90" i="23"/>
  <c r="AC91" i="23"/>
  <c r="AC92" i="23"/>
  <c r="AC93" i="23"/>
  <c r="AC94" i="23"/>
  <c r="AC95" i="23"/>
  <c r="AC96" i="23"/>
  <c r="AC97" i="23"/>
  <c r="AC98" i="23"/>
  <c r="AC99" i="23"/>
  <c r="AC100" i="23"/>
  <c r="AC101" i="23"/>
  <c r="AB3" i="23"/>
  <c r="AB4" i="23"/>
  <c r="AB5" i="23"/>
  <c r="AB6" i="23"/>
  <c r="AB7" i="23"/>
  <c r="AB8" i="23"/>
  <c r="AB9" i="23"/>
  <c r="AB10" i="23"/>
  <c r="AB11" i="23"/>
  <c r="AB12" i="23"/>
  <c r="AB13" i="23"/>
  <c r="AB14" i="23"/>
  <c r="AB15" i="23"/>
  <c r="AB16" i="23"/>
  <c r="AB17" i="23"/>
  <c r="AB18" i="23"/>
  <c r="AB19" i="23"/>
  <c r="AB20" i="23"/>
  <c r="AB21" i="23"/>
  <c r="AB22" i="23"/>
  <c r="AB23" i="23"/>
  <c r="AB24" i="23"/>
  <c r="AB25" i="23"/>
  <c r="AB26" i="23"/>
  <c r="AB27" i="23"/>
  <c r="AB28" i="23"/>
  <c r="AB29" i="23"/>
  <c r="AB30" i="23"/>
  <c r="AB31" i="23"/>
  <c r="AB32" i="23"/>
  <c r="AB33" i="23"/>
  <c r="AB34" i="23"/>
  <c r="AB35" i="23"/>
  <c r="AB36" i="23"/>
  <c r="AB37" i="23"/>
  <c r="AB38" i="23"/>
  <c r="AB39" i="23"/>
  <c r="AB40" i="23"/>
  <c r="AB41" i="23"/>
  <c r="AB42" i="23"/>
  <c r="AB43" i="23"/>
  <c r="AB44" i="23"/>
  <c r="AB45" i="23"/>
  <c r="AB46" i="23"/>
  <c r="AB47" i="23"/>
  <c r="AB48" i="23"/>
  <c r="AB49" i="23"/>
  <c r="AB50" i="23"/>
  <c r="AB51" i="23"/>
  <c r="AB52" i="23"/>
  <c r="AB53" i="23"/>
  <c r="AB54" i="23"/>
  <c r="AB55" i="23"/>
  <c r="AB56" i="23"/>
  <c r="AB57" i="23"/>
  <c r="AB58" i="23"/>
  <c r="AB59" i="23"/>
  <c r="AB60" i="23"/>
  <c r="AB61" i="23"/>
  <c r="AB62" i="23"/>
  <c r="AB63" i="23"/>
  <c r="AB64" i="23"/>
  <c r="AB65" i="23"/>
  <c r="AB66" i="23"/>
  <c r="AB67" i="23"/>
  <c r="AB68" i="23"/>
  <c r="AB69" i="23"/>
  <c r="AB70" i="23"/>
  <c r="AB71" i="23"/>
  <c r="AB72" i="23"/>
  <c r="AB73" i="23"/>
  <c r="AB74" i="23"/>
  <c r="AB75" i="23"/>
  <c r="AB76" i="23"/>
  <c r="AB77" i="23"/>
  <c r="AB78" i="23"/>
  <c r="AB79" i="23"/>
  <c r="AB80" i="23"/>
  <c r="AB81" i="23"/>
  <c r="AB82" i="23"/>
  <c r="AB83" i="23"/>
  <c r="AB84" i="23"/>
  <c r="AB85" i="23"/>
  <c r="AB86" i="23"/>
  <c r="AB87" i="23"/>
  <c r="AB88" i="23"/>
  <c r="AB89" i="23"/>
  <c r="AB90" i="23"/>
  <c r="AB91" i="23"/>
  <c r="AB92" i="23"/>
  <c r="AB93" i="23"/>
  <c r="AB94" i="23"/>
  <c r="AB95" i="23"/>
  <c r="AB96" i="23"/>
  <c r="AB97" i="23"/>
  <c r="AB98" i="23"/>
  <c r="AB99" i="23"/>
  <c r="AB100" i="23"/>
  <c r="AB101" i="23"/>
  <c r="W3" i="23"/>
  <c r="W4" i="23"/>
  <c r="W5" i="23"/>
  <c r="W6" i="23"/>
  <c r="W7" i="23"/>
  <c r="W8" i="23"/>
  <c r="W9" i="23"/>
  <c r="W10" i="23"/>
  <c r="W11" i="23"/>
  <c r="W12" i="23"/>
  <c r="W13" i="23"/>
  <c r="W14" i="23"/>
  <c r="W15" i="23"/>
  <c r="W16" i="23"/>
  <c r="W17" i="23"/>
  <c r="W18" i="23"/>
  <c r="W19" i="23"/>
  <c r="W20" i="23"/>
  <c r="W21" i="23"/>
  <c r="W22" i="23"/>
  <c r="W23" i="23"/>
  <c r="W24" i="23"/>
  <c r="W25" i="23"/>
  <c r="W26" i="23"/>
  <c r="W27" i="23"/>
  <c r="W28" i="23"/>
  <c r="W29" i="23"/>
  <c r="W30" i="23"/>
  <c r="W31" i="23"/>
  <c r="W32" i="23"/>
  <c r="W33" i="23"/>
  <c r="W34" i="23"/>
  <c r="W35" i="23"/>
  <c r="W36" i="23"/>
  <c r="W37" i="23"/>
  <c r="W38" i="23"/>
  <c r="W39" i="23"/>
  <c r="W40" i="23"/>
  <c r="W41" i="23"/>
  <c r="W42" i="23"/>
  <c r="W43" i="23"/>
  <c r="W44" i="23"/>
  <c r="W45" i="23"/>
  <c r="W46" i="23"/>
  <c r="W47" i="23"/>
  <c r="W48" i="23"/>
  <c r="W49" i="23"/>
  <c r="W50" i="23"/>
  <c r="W51" i="23"/>
  <c r="W52" i="23"/>
  <c r="W53" i="23"/>
  <c r="W54" i="23"/>
  <c r="W55" i="23"/>
  <c r="W56" i="23"/>
  <c r="W57" i="23"/>
  <c r="W58" i="23"/>
  <c r="W59" i="23"/>
  <c r="W60" i="23"/>
  <c r="W61" i="23"/>
  <c r="W62" i="23"/>
  <c r="W63" i="23"/>
  <c r="W64" i="23"/>
  <c r="W65" i="23"/>
  <c r="W66" i="23"/>
  <c r="W67" i="23"/>
  <c r="W68" i="23"/>
  <c r="W69" i="23"/>
  <c r="W70" i="23"/>
  <c r="W71" i="23"/>
  <c r="W72" i="23"/>
  <c r="W73" i="23"/>
  <c r="W74" i="23"/>
  <c r="W75" i="23"/>
  <c r="W76" i="23"/>
  <c r="W77" i="23"/>
  <c r="W78" i="23"/>
  <c r="W79" i="23"/>
  <c r="W80" i="23"/>
  <c r="W81" i="23"/>
  <c r="W82" i="23"/>
  <c r="W83" i="23"/>
  <c r="W84" i="23"/>
  <c r="W85" i="23"/>
  <c r="W86" i="23"/>
  <c r="W87" i="23"/>
  <c r="W88" i="23"/>
  <c r="W89" i="23"/>
  <c r="W90" i="23"/>
  <c r="W91" i="23"/>
  <c r="W92" i="23"/>
  <c r="W93" i="23"/>
  <c r="W94" i="23"/>
  <c r="W95" i="23"/>
  <c r="W96" i="23"/>
  <c r="W97" i="23"/>
  <c r="W98" i="23"/>
  <c r="W99" i="23"/>
  <c r="W100" i="23"/>
  <c r="W101" i="23"/>
  <c r="J3" i="23"/>
  <c r="J4" i="23"/>
  <c r="J5" i="23"/>
  <c r="J6" i="23"/>
  <c r="J7" i="23"/>
  <c r="J8" i="23"/>
  <c r="J9" i="23"/>
  <c r="J10" i="23"/>
  <c r="J11" i="23"/>
  <c r="J12" i="23"/>
  <c r="J13" i="23"/>
  <c r="J14" i="23"/>
  <c r="J15" i="23"/>
  <c r="J16" i="23"/>
  <c r="J17" i="23"/>
  <c r="J18" i="23"/>
  <c r="J19" i="23"/>
  <c r="J20" i="23"/>
  <c r="J21" i="23"/>
  <c r="J22" i="23"/>
  <c r="J23" i="23"/>
  <c r="J24" i="23"/>
  <c r="J25" i="23"/>
  <c r="J26" i="23"/>
  <c r="J27" i="23"/>
  <c r="J28" i="23"/>
  <c r="J29" i="23"/>
  <c r="J30" i="23"/>
  <c r="J31" i="23"/>
  <c r="J32" i="23"/>
  <c r="J33" i="23"/>
  <c r="J34" i="23"/>
  <c r="J35" i="23"/>
  <c r="J36" i="23"/>
  <c r="J37" i="23"/>
  <c r="J38" i="23"/>
  <c r="J39" i="23"/>
  <c r="J40" i="23"/>
  <c r="J41" i="23"/>
  <c r="J42" i="23"/>
  <c r="J43" i="23"/>
  <c r="J44" i="23"/>
  <c r="J45" i="23"/>
  <c r="J46" i="23"/>
  <c r="J47" i="23"/>
  <c r="J48" i="23"/>
  <c r="J49" i="23"/>
  <c r="J50" i="23"/>
  <c r="J51" i="23"/>
  <c r="J52" i="23"/>
  <c r="J53" i="23"/>
  <c r="J54" i="23"/>
  <c r="J55" i="23"/>
  <c r="J56" i="23"/>
  <c r="J57" i="23"/>
  <c r="J58" i="23"/>
  <c r="J59" i="23"/>
  <c r="J60" i="23"/>
  <c r="J61" i="23"/>
  <c r="J62" i="23"/>
  <c r="J63" i="23"/>
  <c r="J64" i="23"/>
  <c r="J65" i="23"/>
  <c r="J66" i="23"/>
  <c r="J67" i="23"/>
  <c r="J68" i="23"/>
  <c r="J69" i="23"/>
  <c r="J70" i="23"/>
  <c r="J71" i="23"/>
  <c r="J72" i="23"/>
  <c r="J73" i="23"/>
  <c r="J74" i="23"/>
  <c r="J75" i="23"/>
  <c r="J76" i="23"/>
  <c r="J77" i="23"/>
  <c r="J78" i="23"/>
  <c r="J79" i="23"/>
  <c r="J80" i="23"/>
  <c r="J81" i="23"/>
  <c r="J82" i="23"/>
  <c r="J83" i="23"/>
  <c r="J84" i="23"/>
  <c r="J85" i="23"/>
  <c r="J86" i="23"/>
  <c r="J87" i="23"/>
  <c r="J88" i="23"/>
  <c r="J89" i="23"/>
  <c r="J90" i="23"/>
  <c r="J91" i="23"/>
  <c r="J92" i="23"/>
  <c r="J93" i="23"/>
  <c r="J94" i="23"/>
  <c r="J95" i="23"/>
  <c r="J96" i="23"/>
  <c r="J97" i="23"/>
  <c r="J98" i="23"/>
  <c r="J99" i="23"/>
  <c r="J100" i="23"/>
  <c r="J101" i="23"/>
  <c r="H3" i="23"/>
  <c r="H4" i="23"/>
  <c r="H5" i="23"/>
  <c r="H6" i="23"/>
  <c r="H7" i="23"/>
  <c r="H8" i="23"/>
  <c r="H9" i="23"/>
  <c r="H10" i="23"/>
  <c r="H11" i="23"/>
  <c r="H12" i="23"/>
  <c r="H13" i="23"/>
  <c r="H14" i="23"/>
  <c r="H15" i="23"/>
  <c r="H16" i="23"/>
  <c r="H17" i="23"/>
  <c r="H18" i="23"/>
  <c r="H19" i="23"/>
  <c r="H20" i="23"/>
  <c r="H21" i="23"/>
  <c r="H22" i="23"/>
  <c r="H23" i="23"/>
  <c r="H24" i="23"/>
  <c r="H25" i="23"/>
  <c r="H26" i="23"/>
  <c r="H27" i="23"/>
  <c r="H28" i="23"/>
  <c r="H29" i="23"/>
  <c r="H30" i="23"/>
  <c r="H31" i="23"/>
  <c r="H32" i="23"/>
  <c r="H33" i="23"/>
  <c r="H34" i="23"/>
  <c r="H35" i="23"/>
  <c r="H36" i="23"/>
  <c r="H37" i="23"/>
  <c r="H38" i="23"/>
  <c r="H39" i="23"/>
  <c r="H40" i="23"/>
  <c r="H41" i="23"/>
  <c r="H42" i="23"/>
  <c r="H43" i="23"/>
  <c r="H44" i="23"/>
  <c r="H45" i="23"/>
  <c r="H46" i="23"/>
  <c r="H47" i="23"/>
  <c r="H48" i="23"/>
  <c r="H49" i="23"/>
  <c r="H50" i="23"/>
  <c r="H51" i="23"/>
  <c r="H52" i="23"/>
  <c r="H53" i="23"/>
  <c r="H54" i="23"/>
  <c r="H55" i="23"/>
  <c r="H56" i="23"/>
  <c r="H57" i="23"/>
  <c r="H58" i="23"/>
  <c r="H59" i="23"/>
  <c r="H60" i="23"/>
  <c r="H61" i="23"/>
  <c r="H62" i="23"/>
  <c r="H63" i="23"/>
  <c r="H64" i="23"/>
  <c r="H65" i="23"/>
  <c r="H66" i="23"/>
  <c r="H67" i="23"/>
  <c r="H68" i="23"/>
  <c r="H69" i="23"/>
  <c r="H70" i="23"/>
  <c r="H71" i="23"/>
  <c r="H72" i="23"/>
  <c r="H73" i="23"/>
  <c r="H74" i="23"/>
  <c r="H75" i="23"/>
  <c r="H76" i="23"/>
  <c r="H77" i="23"/>
  <c r="H78" i="23"/>
  <c r="H79" i="23"/>
  <c r="H80" i="23"/>
  <c r="H81" i="23"/>
  <c r="H82" i="23"/>
  <c r="H83" i="23"/>
  <c r="H84" i="23"/>
  <c r="H85" i="23"/>
  <c r="H86" i="23"/>
  <c r="H87" i="23"/>
  <c r="H88" i="23"/>
  <c r="H89" i="23"/>
  <c r="H90" i="23"/>
  <c r="H91" i="23"/>
  <c r="H92" i="23"/>
  <c r="H93" i="23"/>
  <c r="H94" i="23"/>
  <c r="H95" i="23"/>
  <c r="H96" i="23"/>
  <c r="H97" i="23"/>
  <c r="H98" i="23"/>
  <c r="H99" i="23"/>
  <c r="H100" i="23"/>
  <c r="H101" i="23"/>
  <c r="G3" i="23"/>
  <c r="G4" i="23"/>
  <c r="G5" i="23"/>
  <c r="G6" i="23"/>
  <c r="G7" i="23"/>
  <c r="G8" i="23"/>
  <c r="G9" i="23"/>
  <c r="G10" i="23"/>
  <c r="G11" i="23"/>
  <c r="G12" i="23"/>
  <c r="G13" i="23"/>
  <c r="G14" i="23"/>
  <c r="G15" i="23"/>
  <c r="G16" i="23"/>
  <c r="G17" i="23"/>
  <c r="G18" i="23"/>
  <c r="G19" i="23"/>
  <c r="G20" i="23"/>
  <c r="G21" i="23"/>
  <c r="G22" i="23"/>
  <c r="G23" i="23"/>
  <c r="G24" i="23"/>
  <c r="G25" i="23"/>
  <c r="G26" i="23"/>
  <c r="G27" i="23"/>
  <c r="G28" i="23"/>
  <c r="G29" i="23"/>
  <c r="G30" i="23"/>
  <c r="G31" i="23"/>
  <c r="G32" i="23"/>
  <c r="G33" i="23"/>
  <c r="G34" i="23"/>
  <c r="G35" i="23"/>
  <c r="G36" i="23"/>
  <c r="G37" i="23"/>
  <c r="G38" i="23"/>
  <c r="G39" i="23"/>
  <c r="G40" i="23"/>
  <c r="G41" i="23"/>
  <c r="G42" i="23"/>
  <c r="G43" i="23"/>
  <c r="G44" i="23"/>
  <c r="G45" i="23"/>
  <c r="G46" i="23"/>
  <c r="G47" i="23"/>
  <c r="G48" i="23"/>
  <c r="G49" i="23"/>
  <c r="G50" i="23"/>
  <c r="G51" i="23"/>
  <c r="G52" i="23"/>
  <c r="G53" i="23"/>
  <c r="G54" i="23"/>
  <c r="G55" i="23"/>
  <c r="G56" i="23"/>
  <c r="G57" i="23"/>
  <c r="G58" i="23"/>
  <c r="G59" i="23"/>
  <c r="G60" i="23"/>
  <c r="G61" i="23"/>
  <c r="G62" i="23"/>
  <c r="G63" i="23"/>
  <c r="G64" i="23"/>
  <c r="G65" i="23"/>
  <c r="G66" i="23"/>
  <c r="G67" i="23"/>
  <c r="G68" i="23"/>
  <c r="G69" i="23"/>
  <c r="G70" i="23"/>
  <c r="G71" i="23"/>
  <c r="G72" i="23"/>
  <c r="G73" i="23"/>
  <c r="G74" i="23"/>
  <c r="G75" i="23"/>
  <c r="G76" i="23"/>
  <c r="G77" i="23"/>
  <c r="G78" i="23"/>
  <c r="G79" i="23"/>
  <c r="G80" i="23"/>
  <c r="G81" i="23"/>
  <c r="G82" i="23"/>
  <c r="G83" i="23"/>
  <c r="G84" i="23"/>
  <c r="G85" i="23"/>
  <c r="G86" i="23"/>
  <c r="G87" i="23"/>
  <c r="G88" i="23"/>
  <c r="G89" i="23"/>
  <c r="G90" i="23"/>
  <c r="G91" i="23"/>
  <c r="G92" i="23"/>
  <c r="G93" i="23"/>
  <c r="G94" i="23"/>
  <c r="G95" i="23"/>
  <c r="G96" i="23"/>
  <c r="G97" i="23"/>
  <c r="G98" i="23"/>
  <c r="G99" i="23"/>
  <c r="G100" i="23"/>
  <c r="G101" i="23"/>
  <c r="F3" i="23"/>
  <c r="F4" i="23"/>
  <c r="F5" i="23"/>
  <c r="F6" i="23"/>
  <c r="F7" i="23"/>
  <c r="F8" i="23"/>
  <c r="F9" i="23"/>
  <c r="F10" i="23"/>
  <c r="F11" i="23"/>
  <c r="F12" i="23"/>
  <c r="F13" i="23"/>
  <c r="F14" i="23"/>
  <c r="F15" i="23"/>
  <c r="F16" i="23"/>
  <c r="F17" i="23"/>
  <c r="F18" i="23"/>
  <c r="F19" i="23"/>
  <c r="F20" i="23"/>
  <c r="F21" i="23"/>
  <c r="F22" i="23"/>
  <c r="F23" i="23"/>
  <c r="F24" i="23"/>
  <c r="F25" i="23"/>
  <c r="F26" i="23"/>
  <c r="F27" i="23"/>
  <c r="F28" i="23"/>
  <c r="F29" i="23"/>
  <c r="F30" i="23"/>
  <c r="F31" i="23"/>
  <c r="F32" i="23"/>
  <c r="F33" i="23"/>
  <c r="F34" i="23"/>
  <c r="F35" i="23"/>
  <c r="F36" i="23"/>
  <c r="F37" i="23"/>
  <c r="F38" i="23"/>
  <c r="F39" i="23"/>
  <c r="F40" i="23"/>
  <c r="F41" i="23"/>
  <c r="F42" i="23"/>
  <c r="F43" i="23"/>
  <c r="F44" i="23"/>
  <c r="F45" i="23"/>
  <c r="F46" i="23"/>
  <c r="F47" i="23"/>
  <c r="F48" i="23"/>
  <c r="F49" i="23"/>
  <c r="F50" i="23"/>
  <c r="F51" i="23"/>
  <c r="F52" i="23"/>
  <c r="F53" i="23"/>
  <c r="F54" i="23"/>
  <c r="F55" i="23"/>
  <c r="F56" i="23"/>
  <c r="F57" i="23"/>
  <c r="F58" i="23"/>
  <c r="F59" i="23"/>
  <c r="F60" i="23"/>
  <c r="F61" i="23"/>
  <c r="F62" i="23"/>
  <c r="F63" i="23"/>
  <c r="F64" i="23"/>
  <c r="F65" i="23"/>
  <c r="F66" i="23"/>
  <c r="F67" i="23"/>
  <c r="F68" i="23"/>
  <c r="F69" i="23"/>
  <c r="F70" i="23"/>
  <c r="F71" i="23"/>
  <c r="F72" i="23"/>
  <c r="F73" i="23"/>
  <c r="F74" i="23"/>
  <c r="F75" i="23"/>
  <c r="F76" i="23"/>
  <c r="F77" i="23"/>
  <c r="F78" i="23"/>
  <c r="F79" i="23"/>
  <c r="F80" i="23"/>
  <c r="F81" i="23"/>
  <c r="F82" i="23"/>
  <c r="F83" i="23"/>
  <c r="F84" i="23"/>
  <c r="F85" i="23"/>
  <c r="F86" i="23"/>
  <c r="F87" i="23"/>
  <c r="F88" i="23"/>
  <c r="F89" i="23"/>
  <c r="F90" i="23"/>
  <c r="F91" i="23"/>
  <c r="F92" i="23"/>
  <c r="F93" i="23"/>
  <c r="F94" i="23"/>
  <c r="F95" i="23"/>
  <c r="F96" i="23"/>
  <c r="F97" i="23"/>
  <c r="F98" i="23"/>
  <c r="F99" i="23"/>
  <c r="F100" i="23"/>
  <c r="F101" i="23"/>
  <c r="E3" i="23"/>
  <c r="E4" i="23"/>
  <c r="E5" i="23"/>
  <c r="E6" i="23"/>
  <c r="E7" i="23"/>
  <c r="E8" i="23"/>
  <c r="E9" i="23"/>
  <c r="E10" i="23"/>
  <c r="E11" i="23"/>
  <c r="E12" i="23"/>
  <c r="E13" i="23"/>
  <c r="E14" i="23"/>
  <c r="E15" i="23"/>
  <c r="E16" i="23"/>
  <c r="E17" i="23"/>
  <c r="E18" i="23"/>
  <c r="E19" i="23"/>
  <c r="E20" i="23"/>
  <c r="E21" i="23"/>
  <c r="E22" i="23"/>
  <c r="E23" i="23"/>
  <c r="E24" i="23"/>
  <c r="E25" i="23"/>
  <c r="E26" i="23"/>
  <c r="E27" i="23"/>
  <c r="E28" i="23"/>
  <c r="E29" i="23"/>
  <c r="E30" i="23"/>
  <c r="E31" i="23"/>
  <c r="E32" i="23"/>
  <c r="E33" i="23"/>
  <c r="E34" i="23"/>
  <c r="E35" i="23"/>
  <c r="E36" i="23"/>
  <c r="E37" i="23"/>
  <c r="E38" i="23"/>
  <c r="E39" i="23"/>
  <c r="E40" i="23"/>
  <c r="E41" i="23"/>
  <c r="E42" i="23"/>
  <c r="E43" i="23"/>
  <c r="E44" i="23"/>
  <c r="E45" i="23"/>
  <c r="E46" i="23"/>
  <c r="E47" i="23"/>
  <c r="E48" i="23"/>
  <c r="E49" i="23"/>
  <c r="E50" i="23"/>
  <c r="E51" i="23"/>
  <c r="E52" i="23"/>
  <c r="E53" i="23"/>
  <c r="E54" i="23"/>
  <c r="E55" i="23"/>
  <c r="E56" i="23"/>
  <c r="E57" i="23"/>
  <c r="E58" i="23"/>
  <c r="E59" i="23"/>
  <c r="E60" i="23"/>
  <c r="E61" i="23"/>
  <c r="E62" i="23"/>
  <c r="E63" i="23"/>
  <c r="E64" i="23"/>
  <c r="E65" i="23"/>
  <c r="E66" i="23"/>
  <c r="E67" i="23"/>
  <c r="E68" i="23"/>
  <c r="E69" i="23"/>
  <c r="E70" i="23"/>
  <c r="E71" i="23"/>
  <c r="E72" i="23"/>
  <c r="E73" i="23"/>
  <c r="E74" i="23"/>
  <c r="E75" i="23"/>
  <c r="E76" i="23"/>
  <c r="E77" i="23"/>
  <c r="E78" i="23"/>
  <c r="E79" i="23"/>
  <c r="E80" i="23"/>
  <c r="E81" i="23"/>
  <c r="E82" i="23"/>
  <c r="E83" i="23"/>
  <c r="E84" i="23"/>
  <c r="E85" i="23"/>
  <c r="E86" i="23"/>
  <c r="E87" i="23"/>
  <c r="E88" i="23"/>
  <c r="E89" i="23"/>
  <c r="E90" i="23"/>
  <c r="E91" i="23"/>
  <c r="E92" i="23"/>
  <c r="E93" i="23"/>
  <c r="E94" i="23"/>
  <c r="E95" i="23"/>
  <c r="E96" i="23"/>
  <c r="E97" i="23"/>
  <c r="E98" i="23"/>
  <c r="E99" i="23"/>
  <c r="E100" i="23"/>
  <c r="E101" i="23"/>
  <c r="A3" i="23"/>
  <c r="A4" i="23"/>
  <c r="A5" i="23"/>
  <c r="A6"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34" i="23"/>
  <c r="A35" i="23"/>
  <c r="A36" i="23"/>
  <c r="A37" i="23"/>
  <c r="A38" i="23"/>
  <c r="A39" i="23"/>
  <c r="A40" i="23"/>
  <c r="A41" i="23"/>
  <c r="A42" i="23"/>
  <c r="A43" i="23"/>
  <c r="A44" i="23"/>
  <c r="A45" i="23"/>
  <c r="A46" i="23"/>
  <c r="A47" i="23"/>
  <c r="A48" i="23"/>
  <c r="A49" i="23"/>
  <c r="A50" i="23"/>
  <c r="A51" i="23"/>
  <c r="A52" i="23"/>
  <c r="A53" i="23"/>
  <c r="A54" i="23"/>
  <c r="A55" i="23"/>
  <c r="A56" i="23"/>
  <c r="A57" i="23"/>
  <c r="A58" i="23"/>
  <c r="A59" i="23"/>
  <c r="A60" i="23"/>
  <c r="A61" i="23"/>
  <c r="A62" i="23"/>
  <c r="A63" i="23"/>
  <c r="A64" i="23"/>
  <c r="A65" i="23"/>
  <c r="A66" i="23"/>
  <c r="A67" i="23"/>
  <c r="A68" i="23"/>
  <c r="A69" i="23"/>
  <c r="A70" i="23"/>
  <c r="A71" i="23"/>
  <c r="A72" i="23"/>
  <c r="A73" i="23"/>
  <c r="A74" i="23"/>
  <c r="A75" i="23"/>
  <c r="A76" i="23"/>
  <c r="A77" i="23"/>
  <c r="A78" i="23"/>
  <c r="A79" i="23"/>
  <c r="A80" i="23"/>
  <c r="A81" i="23"/>
  <c r="A82" i="23"/>
  <c r="A83" i="23"/>
  <c r="A84" i="23"/>
  <c r="A85" i="23"/>
  <c r="A86" i="23"/>
  <c r="A87" i="23"/>
  <c r="A88" i="23"/>
  <c r="A89" i="23"/>
  <c r="A90" i="23"/>
  <c r="A91" i="23"/>
  <c r="A92" i="23"/>
  <c r="A93" i="23"/>
  <c r="A94" i="23"/>
  <c r="A95" i="23"/>
  <c r="A96" i="23"/>
  <c r="A97" i="23"/>
  <c r="A98" i="23"/>
  <c r="A99" i="23"/>
  <c r="A100" i="23"/>
  <c r="A101" i="23"/>
  <c r="D6" i="24" l="1"/>
  <c r="D5" i="24"/>
  <c r="D4" i="24"/>
  <c r="D3" i="24"/>
  <c r="AS2" i="23" l="1"/>
  <c r="AB2" i="23"/>
  <c r="AO2" i="23" l="1"/>
  <c r="AK2" i="23"/>
  <c r="AG2" i="23"/>
  <c r="W2" i="23" l="1"/>
  <c r="G2" i="25" l="1"/>
  <c r="AC2" i="23" l="1"/>
  <c r="A2" i="23" l="1"/>
  <c r="X2" i="23"/>
  <c r="H2" i="23" l="1"/>
  <c r="G2" i="23"/>
  <c r="F2" i="23"/>
  <c r="E2" i="23"/>
  <c r="J2" i="23" l="1"/>
</calcChain>
</file>

<file path=xl/sharedStrings.xml><?xml version="1.0" encoding="utf-8"?>
<sst xmlns="http://schemas.openxmlformats.org/spreadsheetml/2006/main" count="237" uniqueCount="215">
  <si>
    <t>漢字氏名</t>
  </si>
  <si>
    <t>カナ姓</t>
  </si>
  <si>
    <t>カナ名</t>
  </si>
  <si>
    <t>生年月日</t>
  </si>
  <si>
    <t>年齢</t>
  </si>
  <si>
    <t>性別</t>
  </si>
  <si>
    <t>郵便番号</t>
  </si>
  <si>
    <t>住所</t>
  </si>
  <si>
    <t>電話番号</t>
  </si>
  <si>
    <t>保険者番号</t>
  </si>
  <si>
    <t>保険番号</t>
  </si>
  <si>
    <t>保険記号</t>
  </si>
  <si>
    <t>続柄</t>
  </si>
  <si>
    <t>予約時メモ</t>
  </si>
  <si>
    <t>[Op3]
個人請求額</t>
  </si>
  <si>
    <t>[Op3]
請求先請求額1</t>
  </si>
  <si>
    <t>[Op4]
個人請求額</t>
  </si>
  <si>
    <t>[Op4]
請求先請求額1</t>
  </si>
  <si>
    <t>[Op5]
個人請求額</t>
  </si>
  <si>
    <t>[Op5]
請求先請求額1</t>
  </si>
  <si>
    <t>[Op6]
個人請求額</t>
  </si>
  <si>
    <t>[Op6]
請求先請求額1</t>
  </si>
  <si>
    <t>[Op7]
個人請求額</t>
  </si>
  <si>
    <t>[Op7]
請求先請求額1</t>
  </si>
  <si>
    <t>[Op8]
個人請求額</t>
  </si>
  <si>
    <t>[Op8]
請求先請求額1</t>
  </si>
  <si>
    <t>[Op8]
請求先請求額2</t>
  </si>
  <si>
    <t>オプションコースコード9</t>
  </si>
  <si>
    <t>[Op9]
個人請求額</t>
  </si>
  <si>
    <t>[Op9]
請求先請求額1</t>
  </si>
  <si>
    <t>[Op9]
請求先請求額2</t>
  </si>
  <si>
    <t>オプションコースコード10</t>
  </si>
  <si>
    <t>[Op10]
個人請求額</t>
  </si>
  <si>
    <t>[Op10]
請求先請求額1</t>
  </si>
  <si>
    <t>[Op10]
請求先請求額2</t>
  </si>
  <si>
    <t>性別</t>
    <phoneticPr fontId="18"/>
  </si>
  <si>
    <t>一般健診（バリウム）</t>
    <phoneticPr fontId="18"/>
  </si>
  <si>
    <t>一般健診（胃カメラ）</t>
    <phoneticPr fontId="18"/>
  </si>
  <si>
    <t>女</t>
    <rPh sb="0" eb="1">
      <t>オンナ</t>
    </rPh>
    <phoneticPr fontId="18"/>
  </si>
  <si>
    <t>男</t>
    <rPh sb="0" eb="1">
      <t>オトコ</t>
    </rPh>
    <phoneticPr fontId="18"/>
  </si>
  <si>
    <t>会社</t>
    <rPh sb="0" eb="2">
      <t>カイシャ</t>
    </rPh>
    <phoneticPr fontId="18"/>
  </si>
  <si>
    <t>胃検診なし</t>
    <phoneticPr fontId="18"/>
  </si>
  <si>
    <t>0542</t>
    <phoneticPr fontId="18"/>
  </si>
  <si>
    <t>0533</t>
    <phoneticPr fontId="18"/>
  </si>
  <si>
    <t>0281</t>
    <phoneticPr fontId="18"/>
  </si>
  <si>
    <t>0287</t>
    <phoneticPr fontId="18"/>
  </si>
  <si>
    <t>0277</t>
    <phoneticPr fontId="18"/>
  </si>
  <si>
    <t>0538</t>
    <phoneticPr fontId="18"/>
  </si>
  <si>
    <t>0539</t>
    <phoneticPr fontId="18"/>
  </si>
  <si>
    <t>Fコース</t>
    <phoneticPr fontId="18"/>
  </si>
  <si>
    <t>尿酸（UA）</t>
    <rPh sb="0" eb="2">
      <t>ニョウサン</t>
    </rPh>
    <phoneticPr fontId="18"/>
  </si>
  <si>
    <t>クレアチニン（Cr）</t>
    <phoneticPr fontId="18"/>
  </si>
  <si>
    <t>0054</t>
    <phoneticPr fontId="18"/>
  </si>
  <si>
    <t>0065</t>
    <phoneticPr fontId="18"/>
  </si>
  <si>
    <t>0064</t>
    <phoneticPr fontId="18"/>
  </si>
  <si>
    <t>協会けんぽ</t>
    <rPh sb="0" eb="2">
      <t>キョウカイ</t>
    </rPh>
    <phoneticPr fontId="25"/>
  </si>
  <si>
    <t>個人</t>
    <rPh sb="0" eb="2">
      <t>コジン</t>
    </rPh>
    <phoneticPr fontId="25"/>
  </si>
  <si>
    <t>0260</t>
    <phoneticPr fontId="18"/>
  </si>
  <si>
    <t>0106</t>
    <phoneticPr fontId="18"/>
  </si>
  <si>
    <t>0280</t>
    <phoneticPr fontId="18"/>
  </si>
  <si>
    <t>[Op7]
請求先請求額2</t>
    <phoneticPr fontId="26"/>
  </si>
  <si>
    <t>[Op6]
請求先請求額2</t>
    <phoneticPr fontId="26"/>
  </si>
  <si>
    <t>[Op5]
請求先請求額2</t>
    <phoneticPr fontId="26"/>
  </si>
  <si>
    <t>[Op4]
請求先請求額2</t>
    <phoneticPr fontId="26"/>
  </si>
  <si>
    <t>[Op3]
請求先請求額2</t>
    <phoneticPr fontId="26"/>
  </si>
  <si>
    <t>[Op2]
請求先請求額2</t>
    <phoneticPr fontId="26"/>
  </si>
  <si>
    <t>[Op2]
請求先請求額1</t>
    <phoneticPr fontId="26"/>
  </si>
  <si>
    <t>[Op2]
個人請求額</t>
    <phoneticPr fontId="26"/>
  </si>
  <si>
    <t>[Op1]
請求先請求額2</t>
    <phoneticPr fontId="26"/>
  </si>
  <si>
    <t>[Op1]
請求先請求額1</t>
    <phoneticPr fontId="26"/>
  </si>
  <si>
    <t>[Op1]
個人請求額</t>
    <phoneticPr fontId="26"/>
  </si>
  <si>
    <t>希望オプション(メモ)</t>
    <phoneticPr fontId="26"/>
  </si>
  <si>
    <t>[主コース]
請求先請求額2</t>
    <phoneticPr fontId="26"/>
  </si>
  <si>
    <t>[主コース]
請求先請求額1</t>
    <phoneticPr fontId="26"/>
  </si>
  <si>
    <t>[主コース]
個人請求額</t>
    <rPh sb="1" eb="2">
      <t>シュ</t>
    </rPh>
    <phoneticPr fontId="26"/>
  </si>
  <si>
    <t>主コースコード</t>
    <rPh sb="0" eb="1">
      <t>シュ</t>
    </rPh>
    <phoneticPr fontId="26"/>
  </si>
  <si>
    <t>希望コース(メモ)</t>
    <phoneticPr fontId="26"/>
  </si>
  <si>
    <t>所属コード</t>
    <rPh sb="0" eb="2">
      <t>ショゾク</t>
    </rPh>
    <phoneticPr fontId="26"/>
  </si>
  <si>
    <t>所属名称
(メモ)</t>
    <rPh sb="0" eb="2">
      <t>ショゾク</t>
    </rPh>
    <phoneticPr fontId="26"/>
  </si>
  <si>
    <t>施設名称
(メモ)</t>
    <phoneticPr fontId="26"/>
  </si>
  <si>
    <t>受診者コード</t>
    <rPh sb="0" eb="3">
      <t>ジュシンシャ</t>
    </rPh>
    <phoneticPr fontId="26"/>
  </si>
  <si>
    <t>希望日
(メモ)</t>
    <rPh sb="0" eb="3">
      <t>キボウビ</t>
    </rPh>
    <phoneticPr fontId="26"/>
  </si>
  <si>
    <t>TEL</t>
    <phoneticPr fontId="18"/>
  </si>
  <si>
    <t>FAX</t>
    <phoneticPr fontId="18"/>
  </si>
  <si>
    <t>ご担当者</t>
    <rPh sb="1" eb="4">
      <t>タントウシャ</t>
    </rPh>
    <phoneticPr fontId="18"/>
  </si>
  <si>
    <t>保険証番号</t>
    <rPh sb="0" eb="3">
      <t>ホケンショウ</t>
    </rPh>
    <rPh sb="3" eb="5">
      <t>バンゴウ</t>
    </rPh>
    <phoneticPr fontId="18"/>
  </si>
  <si>
    <t>0465</t>
    <phoneticPr fontId="18"/>
  </si>
  <si>
    <t>0466</t>
    <phoneticPr fontId="18"/>
  </si>
  <si>
    <t>0278</t>
    <phoneticPr fontId="18"/>
  </si>
  <si>
    <t>0271</t>
    <phoneticPr fontId="18"/>
  </si>
  <si>
    <t>0294</t>
    <phoneticPr fontId="18"/>
  </si>
  <si>
    <t>胃カメラ
全身麻酔希望
※1</t>
    <rPh sb="0" eb="1">
      <t>イ</t>
    </rPh>
    <rPh sb="5" eb="9">
      <t>ゼンシンマスイ</t>
    </rPh>
    <rPh sb="9" eb="11">
      <t>キボウ</t>
    </rPh>
    <phoneticPr fontId="18"/>
  </si>
  <si>
    <r>
      <t xml:space="preserve">オプションコースコード1
</t>
    </r>
    <r>
      <rPr>
        <b/>
        <sz val="10"/>
        <color rgb="FFFF0000"/>
        <rFont val="Meiryo UI"/>
        <family val="3"/>
        <charset val="128"/>
      </rPr>
      <t>（麻酔）</t>
    </r>
    <rPh sb="14" eb="16">
      <t>マスイ</t>
    </rPh>
    <phoneticPr fontId="26"/>
  </si>
  <si>
    <r>
      <t>基本情報　</t>
    </r>
    <r>
      <rPr>
        <b/>
        <sz val="10"/>
        <color rgb="FFFF0000"/>
        <rFont val="HG丸ｺﾞｼｯｸM-PRO"/>
        <family val="3"/>
        <charset val="128"/>
      </rPr>
      <t>（★入力必須）</t>
    </r>
    <rPh sb="0" eb="2">
      <t>キホン</t>
    </rPh>
    <rPh sb="2" eb="4">
      <t>ジョウホウ</t>
    </rPh>
    <rPh sb="7" eb="9">
      <t>ニュウリョク</t>
    </rPh>
    <rPh sb="9" eb="11">
      <t>ヒッス</t>
    </rPh>
    <phoneticPr fontId="18"/>
  </si>
  <si>
    <r>
      <t xml:space="preserve">①けんぽ乳がん
</t>
    </r>
    <r>
      <rPr>
        <b/>
        <sz val="8"/>
        <color rgb="FFFF0000"/>
        <rFont val="HG丸ｺﾞｼｯｸM-PRO"/>
        <family val="3"/>
        <charset val="128"/>
      </rPr>
      <t xml:space="preserve">40～48歳偶数年齢
</t>
    </r>
    <r>
      <rPr>
        <b/>
        <sz val="8"/>
        <rFont val="HG丸ｺﾞｼｯｸM-PRO"/>
        <family val="3"/>
        <charset val="128"/>
      </rPr>
      <t>※3</t>
    </r>
    <rPh sb="4" eb="5">
      <t>ニュウ</t>
    </rPh>
    <rPh sb="14" eb="16">
      <t>グウスウ</t>
    </rPh>
    <rPh sb="16" eb="18">
      <t>ネンレイ</t>
    </rPh>
    <phoneticPr fontId="18"/>
  </si>
  <si>
    <r>
      <t xml:space="preserve">②けんぽ乳がん
</t>
    </r>
    <r>
      <rPr>
        <b/>
        <sz val="8"/>
        <color rgb="FFFF0000"/>
        <rFont val="HG丸ｺﾞｼｯｸM-PRO"/>
        <family val="3"/>
        <charset val="128"/>
      </rPr>
      <t xml:space="preserve">５０歳以上偶数年齢
</t>
    </r>
    <r>
      <rPr>
        <b/>
        <sz val="8"/>
        <rFont val="HG丸ｺﾞｼｯｸM-PRO"/>
        <family val="3"/>
        <charset val="128"/>
      </rPr>
      <t>※3</t>
    </r>
    <rPh sb="4" eb="5">
      <t>ニュウ</t>
    </rPh>
    <rPh sb="10" eb="11">
      <t>サイ</t>
    </rPh>
    <rPh sb="13" eb="15">
      <t>グウスウ</t>
    </rPh>
    <rPh sb="15" eb="17">
      <t>ネンレイ</t>
    </rPh>
    <phoneticPr fontId="18"/>
  </si>
  <si>
    <r>
      <t xml:space="preserve">子宮がん検診希望
</t>
    </r>
    <r>
      <rPr>
        <b/>
        <sz val="8"/>
        <color rgb="FFFF0000"/>
        <rFont val="HG丸ｺﾞｼｯｸM-PRO"/>
        <family val="3"/>
        <charset val="128"/>
      </rPr>
      <t>36～74歳偶数年齢</t>
    </r>
    <r>
      <rPr>
        <b/>
        <sz val="8"/>
        <color theme="1"/>
        <rFont val="HG丸ｺﾞｼｯｸM-PRO"/>
        <family val="3"/>
        <charset val="128"/>
      </rPr>
      <t xml:space="preserve">
※4</t>
    </r>
    <rPh sb="0" eb="2">
      <t>シキュウ</t>
    </rPh>
    <rPh sb="4" eb="6">
      <t>ケンシン</t>
    </rPh>
    <rPh sb="6" eb="8">
      <t>キボウ</t>
    </rPh>
    <rPh sb="14" eb="15">
      <t>サイ</t>
    </rPh>
    <rPh sb="15" eb="17">
      <t>グウスウ</t>
    </rPh>
    <rPh sb="17" eb="19">
      <t>ネンレイ</t>
    </rPh>
    <phoneticPr fontId="18"/>
  </si>
  <si>
    <t>プルダウン空白欄として使用</t>
    <rPh sb="5" eb="7">
      <t>クウハク</t>
    </rPh>
    <rPh sb="7" eb="8">
      <t>ラン</t>
    </rPh>
    <rPh sb="11" eb="13">
      <t>シヨウ</t>
    </rPh>
    <phoneticPr fontId="18"/>
  </si>
  <si>
    <t>けんぽドック（胃カメラ）</t>
    <phoneticPr fontId="18"/>
  </si>
  <si>
    <t>けんぽドック（バリウム）</t>
    <phoneticPr fontId="18"/>
  </si>
  <si>
    <t>令和7年度　松本協立病院　協会けんぽ生活習慣病予防健診申込名簿</t>
    <rPh sb="0" eb="2">
      <t>レイワ</t>
    </rPh>
    <rPh sb="3" eb="5">
      <t>ネンド</t>
    </rPh>
    <rPh sb="6" eb="8">
      <t>マツモト</t>
    </rPh>
    <rPh sb="8" eb="12">
      <t>キョウリツビョウイン</t>
    </rPh>
    <rPh sb="13" eb="15">
      <t>キョウカイ</t>
    </rPh>
    <rPh sb="18" eb="27">
      <t>セイカツシュウカンビョウヨボウケンシン</t>
    </rPh>
    <rPh sb="27" eb="29">
      <t>モウシコミ</t>
    </rPh>
    <rPh sb="29" eb="31">
      <t>メイボ</t>
    </rPh>
    <phoneticPr fontId="18"/>
  </si>
  <si>
    <t>0398</t>
    <phoneticPr fontId="18"/>
  </si>
  <si>
    <t>Fコース（レントゲンなし）</t>
    <phoneticPr fontId="18"/>
  </si>
  <si>
    <t>便検査</t>
    <rPh sb="0" eb="1">
      <t>ベン</t>
    </rPh>
    <rPh sb="1" eb="3">
      <t>ケンサ</t>
    </rPh>
    <phoneticPr fontId="18"/>
  </si>
  <si>
    <t>けんぽ付加検診</t>
    <rPh sb="3" eb="5">
      <t>フカ</t>
    </rPh>
    <rPh sb="5" eb="7">
      <t>ケンシン</t>
    </rPh>
    <phoneticPr fontId="18"/>
  </si>
  <si>
    <t>けんぽ肝炎ウィルス検診</t>
    <rPh sb="3" eb="5">
      <t>カンエン</t>
    </rPh>
    <rPh sb="9" eb="11">
      <t>ケンシン</t>
    </rPh>
    <phoneticPr fontId="18"/>
  </si>
  <si>
    <t>胃カメラ全身麻酔</t>
    <phoneticPr fontId="18"/>
  </si>
  <si>
    <t>乳がん検診（マンモ）</t>
    <rPh sb="0" eb="1">
      <t>ニュウ</t>
    </rPh>
    <rPh sb="3" eb="5">
      <t>ケンシン</t>
    </rPh>
    <phoneticPr fontId="18"/>
  </si>
  <si>
    <t>乳がん検診（エコー）</t>
    <rPh sb="0" eb="1">
      <t>ニュウ</t>
    </rPh>
    <rPh sb="3" eb="5">
      <t>ケンシン</t>
    </rPh>
    <phoneticPr fontId="18"/>
  </si>
  <si>
    <t>PSA　※当院のもの</t>
    <rPh sb="5" eb="7">
      <t>トウイン</t>
    </rPh>
    <phoneticPr fontId="18"/>
  </si>
  <si>
    <t>0123</t>
    <phoneticPr fontId="18"/>
  </si>
  <si>
    <t>0193</t>
    <phoneticPr fontId="18"/>
  </si>
  <si>
    <t>松本市 PSA</t>
    <rPh sb="0" eb="3">
      <t>マツモトシ</t>
    </rPh>
    <phoneticPr fontId="18"/>
  </si>
  <si>
    <t>松本市 乳がん検診（エコー）</t>
    <rPh sb="0" eb="3">
      <t>マツモトシ</t>
    </rPh>
    <rPh sb="4" eb="5">
      <t>ニュウ</t>
    </rPh>
    <rPh sb="7" eb="9">
      <t>ケンシン</t>
    </rPh>
    <phoneticPr fontId="18"/>
  </si>
  <si>
    <t>松本市 乳がん検診（マンモ）</t>
    <rPh sb="0" eb="3">
      <t>マツモトシ</t>
    </rPh>
    <rPh sb="4" eb="5">
      <t>ニュウ</t>
    </rPh>
    <rPh sb="7" eb="9">
      <t>ケンシン</t>
    </rPh>
    <phoneticPr fontId="18"/>
  </si>
  <si>
    <t>オプションコースコード7</t>
    <phoneticPr fontId="18"/>
  </si>
  <si>
    <t>オプションコースコード8</t>
    <phoneticPr fontId="18"/>
  </si>
  <si>
    <t>コード</t>
    <phoneticPr fontId="18"/>
  </si>
  <si>
    <r>
      <t>けんぽ乳がん</t>
    </r>
    <r>
      <rPr>
        <sz val="8"/>
        <color theme="1"/>
        <rFont val="HG丸ｺﾞｼｯｸM-PRO"/>
        <family val="3"/>
        <charset val="128"/>
      </rPr>
      <t>（五十歳</t>
    </r>
    <r>
      <rPr>
        <sz val="8"/>
        <color rgb="FFFF0000"/>
        <rFont val="HG丸ｺﾞｼｯｸM-PRO"/>
        <family val="3"/>
        <charset val="128"/>
      </rPr>
      <t>以上</t>
    </r>
    <r>
      <rPr>
        <sz val="8"/>
        <color theme="1"/>
        <rFont val="HG丸ｺﾞｼｯｸM-PRO"/>
        <family val="3"/>
        <charset val="128"/>
      </rPr>
      <t>）</t>
    </r>
    <rPh sb="3" eb="4">
      <t>ニュウ</t>
    </rPh>
    <rPh sb="7" eb="9">
      <t>ゴジュウ</t>
    </rPh>
    <rPh sb="9" eb="10">
      <t>サイ</t>
    </rPh>
    <rPh sb="10" eb="12">
      <t>イジョウ</t>
    </rPh>
    <phoneticPr fontId="18"/>
  </si>
  <si>
    <r>
      <t>けんぽ乳がん</t>
    </r>
    <r>
      <rPr>
        <sz val="8"/>
        <color theme="1"/>
        <rFont val="HG丸ｺﾞｼｯｸM-PRO"/>
        <family val="3"/>
        <charset val="128"/>
      </rPr>
      <t>（五十歳</t>
    </r>
    <r>
      <rPr>
        <sz val="8"/>
        <color rgb="FF0070C0"/>
        <rFont val="HG丸ｺﾞｼｯｸM-PRO"/>
        <family val="3"/>
        <charset val="128"/>
      </rPr>
      <t>未満</t>
    </r>
    <r>
      <rPr>
        <sz val="8"/>
        <color theme="1"/>
        <rFont val="HG丸ｺﾞｼｯｸM-PRO"/>
        <family val="3"/>
        <charset val="128"/>
      </rPr>
      <t>）</t>
    </r>
    <rPh sb="3" eb="4">
      <t>ニュウ</t>
    </rPh>
    <rPh sb="7" eb="9">
      <t>ゴジュウ</t>
    </rPh>
    <rPh sb="9" eb="10">
      <t>サイ</t>
    </rPh>
    <rPh sb="10" eb="12">
      <t>ミマン</t>
    </rPh>
    <phoneticPr fontId="18"/>
  </si>
  <si>
    <t>一般健診（胃検診なし）</t>
    <rPh sb="5" eb="6">
      <t>イ</t>
    </rPh>
    <rPh sb="6" eb="8">
      <t>ケンシン</t>
    </rPh>
    <phoneticPr fontId="18"/>
  </si>
  <si>
    <t>けんぽドック（胃検診なし）</t>
    <rPh sb="7" eb="8">
      <t>イ</t>
    </rPh>
    <rPh sb="8" eb="10">
      <t>ケンシン</t>
    </rPh>
    <phoneticPr fontId="18"/>
  </si>
  <si>
    <t>0553</t>
    <phoneticPr fontId="18"/>
  </si>
  <si>
    <r>
      <t xml:space="preserve">オプションコースコード2
</t>
    </r>
    <r>
      <rPr>
        <b/>
        <sz val="10"/>
        <color rgb="FFFF0000"/>
        <rFont val="Meiryo UI"/>
        <family val="3"/>
        <charset val="128"/>
      </rPr>
      <t>(負荷）</t>
    </r>
    <rPh sb="14" eb="16">
      <t>フカ</t>
    </rPh>
    <phoneticPr fontId="26"/>
  </si>
  <si>
    <r>
      <t xml:space="preserve">オプションコースコード3
</t>
    </r>
    <r>
      <rPr>
        <b/>
        <sz val="8"/>
        <color rgb="FFFF0000"/>
        <rFont val="Meiryo UI"/>
        <family val="3"/>
        <charset val="128"/>
      </rPr>
      <t>(乳がん48未満</t>
    </r>
    <r>
      <rPr>
        <b/>
        <sz val="10"/>
        <color rgb="FFFF0000"/>
        <rFont val="Meiryo UI"/>
        <family val="3"/>
        <charset val="128"/>
      </rPr>
      <t>）</t>
    </r>
    <rPh sb="14" eb="15">
      <t>ニュウ</t>
    </rPh>
    <rPh sb="19" eb="21">
      <t>ミマン</t>
    </rPh>
    <phoneticPr fontId="18"/>
  </si>
  <si>
    <r>
      <t xml:space="preserve">オプションコースコード4
</t>
    </r>
    <r>
      <rPr>
        <b/>
        <sz val="8"/>
        <color rgb="FFFF0000"/>
        <rFont val="Meiryo UI"/>
        <family val="3"/>
        <charset val="128"/>
      </rPr>
      <t>（乳がん50以上）</t>
    </r>
    <rPh sb="14" eb="15">
      <t>ニュウ</t>
    </rPh>
    <rPh sb="19" eb="21">
      <t>イジョウ</t>
    </rPh>
    <phoneticPr fontId="18"/>
  </si>
  <si>
    <t>削除ｵｰﾀﾞｰはアプリ対応していないので使用しない2025.2　ＳＳさん確認</t>
    <rPh sb="0" eb="2">
      <t>サクジョ</t>
    </rPh>
    <rPh sb="11" eb="13">
      <t>タイオウ</t>
    </rPh>
    <rPh sb="20" eb="22">
      <t>シヨウ</t>
    </rPh>
    <rPh sb="36" eb="38">
      <t>カクニン</t>
    </rPh>
    <phoneticPr fontId="18"/>
  </si>
  <si>
    <r>
      <t xml:space="preserve">付加健診
</t>
    </r>
    <r>
      <rPr>
        <b/>
        <sz val="8"/>
        <color rgb="FFFF0000"/>
        <rFont val="HG丸ｺﾞｼｯｸM-PRO"/>
        <family val="3"/>
        <charset val="128"/>
      </rPr>
      <t>40.45.50,55,60.65,70歳</t>
    </r>
    <rPh sb="0" eb="2">
      <t>フカ</t>
    </rPh>
    <rPh sb="2" eb="4">
      <t>ケンシン</t>
    </rPh>
    <rPh sb="25" eb="26">
      <t>サイ</t>
    </rPh>
    <phoneticPr fontId="18"/>
  </si>
  <si>
    <r>
      <t xml:space="preserve">漢字氏名
</t>
    </r>
    <r>
      <rPr>
        <b/>
        <sz val="10"/>
        <color theme="4" tint="-0.249977111117893"/>
        <rFont val="HG丸ｺﾞｼｯｸM-PRO"/>
        <family val="3"/>
        <charset val="128"/>
      </rPr>
      <t>入力例
協立　太郎</t>
    </r>
    <rPh sb="5" eb="7">
      <t>ニュウリョク</t>
    </rPh>
    <rPh sb="7" eb="8">
      <t>レイ</t>
    </rPh>
    <rPh sb="9" eb="11">
      <t>キョウリツ</t>
    </rPh>
    <rPh sb="12" eb="14">
      <t>タロウ</t>
    </rPh>
    <phoneticPr fontId="18"/>
  </si>
  <si>
    <r>
      <t>ｶﾅ</t>
    </r>
    <r>
      <rPr>
        <b/>
        <sz val="10"/>
        <color rgb="FFFF0000"/>
        <rFont val="HG丸ｺﾞｼｯｸM-PRO"/>
        <family val="3"/>
        <charset val="128"/>
      </rPr>
      <t>姓</t>
    </r>
    <r>
      <rPr>
        <b/>
        <sz val="10"/>
        <color theme="1"/>
        <rFont val="HG丸ｺﾞｼｯｸM-PRO"/>
        <family val="3"/>
        <charset val="128"/>
      </rPr>
      <t xml:space="preserve">
（半角）
</t>
    </r>
    <r>
      <rPr>
        <b/>
        <sz val="10"/>
        <color theme="4" tint="-0.249977111117893"/>
        <rFont val="HG丸ｺﾞｼｯｸM-PRO"/>
        <family val="3"/>
        <charset val="128"/>
      </rPr>
      <t>入力例
ｷｮｳﾘﾂ</t>
    </r>
    <rPh sb="5" eb="7">
      <t>ハンカク</t>
    </rPh>
    <rPh sb="9" eb="11">
      <t>ニュウリョク</t>
    </rPh>
    <rPh sb="11" eb="12">
      <t>レイ</t>
    </rPh>
    <phoneticPr fontId="18"/>
  </si>
  <si>
    <r>
      <t>ｶﾅ</t>
    </r>
    <r>
      <rPr>
        <b/>
        <sz val="10"/>
        <color rgb="FFFF0000"/>
        <rFont val="HG丸ｺﾞｼｯｸM-PRO"/>
        <family val="3"/>
        <charset val="128"/>
      </rPr>
      <t>名</t>
    </r>
    <r>
      <rPr>
        <b/>
        <sz val="10"/>
        <color theme="1"/>
        <rFont val="HG丸ｺﾞｼｯｸM-PRO"/>
        <family val="3"/>
        <charset val="128"/>
      </rPr>
      <t xml:space="preserve">
（半角）
</t>
    </r>
    <r>
      <rPr>
        <b/>
        <sz val="10"/>
        <color theme="4" tint="-0.249977111117893"/>
        <rFont val="HG丸ｺﾞｼｯｸM-PRO"/>
        <family val="3"/>
        <charset val="128"/>
      </rPr>
      <t>入力例
ﾀﾛｳ</t>
    </r>
    <rPh sb="5" eb="7">
      <t>ハンカク</t>
    </rPh>
    <rPh sb="9" eb="11">
      <t>ニュウリョク</t>
    </rPh>
    <rPh sb="11" eb="12">
      <t>レイ</t>
    </rPh>
    <phoneticPr fontId="18"/>
  </si>
  <si>
    <r>
      <t xml:space="preserve">生年月日
</t>
    </r>
    <r>
      <rPr>
        <b/>
        <sz val="10"/>
        <color theme="4" tint="-0.249977111117893"/>
        <rFont val="HG丸ｺﾞｼｯｸM-PRO"/>
        <family val="3"/>
        <charset val="128"/>
      </rPr>
      <t>入力例
19800101</t>
    </r>
    <rPh sb="5" eb="7">
      <t>ニュウリョク</t>
    </rPh>
    <rPh sb="7" eb="8">
      <t>レイ</t>
    </rPh>
    <phoneticPr fontId="18"/>
  </si>
  <si>
    <t>その他希望あれば、記入してください</t>
    <rPh sb="2" eb="3">
      <t>タ</t>
    </rPh>
    <rPh sb="3" eb="5">
      <t>キボウ</t>
    </rPh>
    <rPh sb="9" eb="11">
      <t>キニュウ</t>
    </rPh>
    <phoneticPr fontId="18"/>
  </si>
  <si>
    <r>
      <t xml:space="preserve">オプションコースコード5
</t>
    </r>
    <r>
      <rPr>
        <b/>
        <sz val="8"/>
        <color rgb="FFFF0000"/>
        <rFont val="Meiryo UI"/>
        <family val="3"/>
        <charset val="128"/>
      </rPr>
      <t>（子宮）</t>
    </r>
    <rPh sb="14" eb="16">
      <t>シキュウ</t>
    </rPh>
    <phoneticPr fontId="18"/>
  </si>
  <si>
    <t>オプションコースコード6</t>
    <phoneticPr fontId="18"/>
  </si>
  <si>
    <t>令和7年度　松本協立病院</t>
    <rPh sb="0" eb="2">
      <t>レイワ</t>
    </rPh>
    <rPh sb="3" eb="5">
      <t>ネンド</t>
    </rPh>
    <rPh sb="6" eb="10">
      <t>マツモトキョウリツ</t>
    </rPh>
    <rPh sb="10" eb="12">
      <t>ビョウイン</t>
    </rPh>
    <phoneticPr fontId="18"/>
  </si>
  <si>
    <t>当院使用欄</t>
    <rPh sb="0" eb="5">
      <t>トウインシヨウラン</t>
    </rPh>
    <phoneticPr fontId="18"/>
  </si>
  <si>
    <t>折返し連絡日</t>
    <rPh sb="0" eb="2">
      <t>オリカエ</t>
    </rPh>
    <rPh sb="3" eb="5">
      <t>レンラク</t>
    </rPh>
    <rPh sb="5" eb="6">
      <t>ビ</t>
    </rPh>
    <phoneticPr fontId="18"/>
  </si>
  <si>
    <t>申込日
　　 　　　月　　　日</t>
    <rPh sb="0" eb="3">
      <t>モウシコミビ</t>
    </rPh>
    <rPh sb="11" eb="12">
      <t>ガツ</t>
    </rPh>
    <rPh sb="15" eb="16">
      <t>ニチ</t>
    </rPh>
    <phoneticPr fontId="18"/>
  </si>
  <si>
    <t>希望月</t>
    <rPh sb="0" eb="3">
      <t>キボウツキ</t>
    </rPh>
    <phoneticPr fontId="18"/>
  </si>
  <si>
    <t>ｺｰﾄﾞ（当院使用欄）</t>
    <phoneticPr fontId="18"/>
  </si>
  <si>
    <t xml:space="preserve">  協会けんぽ生活習慣病予防健診申込書</t>
    <rPh sb="2" eb="4">
      <t>キョウカイ</t>
    </rPh>
    <rPh sb="7" eb="14">
      <t>セイカツシュウカンビョウヨボウ</t>
    </rPh>
    <rPh sb="14" eb="16">
      <t>ケンシン</t>
    </rPh>
    <rPh sb="16" eb="19">
      <t>モウシコミショ</t>
    </rPh>
    <phoneticPr fontId="18"/>
  </si>
  <si>
    <t>事業所名</t>
    <rPh sb="0" eb="4">
      <t>ジギョウショメイ</t>
    </rPh>
    <phoneticPr fontId="18"/>
  </si>
  <si>
    <t>事業所住所</t>
    <rPh sb="0" eb="5">
      <t>ジギョウショジュウショ</t>
    </rPh>
    <phoneticPr fontId="18"/>
  </si>
  <si>
    <t>折り返しご連絡先
TEL</t>
    <rPh sb="0" eb="1">
      <t>オ</t>
    </rPh>
    <rPh sb="2" eb="3">
      <t>カエ</t>
    </rPh>
    <rPh sb="5" eb="8">
      <t>レンラクサキ</t>
    </rPh>
    <phoneticPr fontId="18"/>
  </si>
  <si>
    <t>※必ず記入</t>
    <rPh sb="1" eb="2">
      <t>カナラ</t>
    </rPh>
    <rPh sb="3" eb="5">
      <t>キニュウ</t>
    </rPh>
    <phoneticPr fontId="18"/>
  </si>
  <si>
    <t>※太枠の中のご記入をお願いいたします</t>
    <rPh sb="1" eb="3">
      <t>フトワク</t>
    </rPh>
    <rPh sb="4" eb="5">
      <t>ナカ</t>
    </rPh>
    <rPh sb="7" eb="9">
      <t>キニュウ</t>
    </rPh>
    <rPh sb="11" eb="12">
      <t>ネガ</t>
    </rPh>
    <phoneticPr fontId="18"/>
  </si>
  <si>
    <t>①ご希望の一般検診・追加健診に人数を記入お願いします</t>
    <rPh sb="2" eb="4">
      <t>キボウ</t>
    </rPh>
    <rPh sb="5" eb="9">
      <t>イッパンケンシン</t>
    </rPh>
    <rPh sb="10" eb="12">
      <t>ツイカ</t>
    </rPh>
    <rPh sb="12" eb="14">
      <t>ケンシン</t>
    </rPh>
    <rPh sb="15" eb="17">
      <t>ニンズウ</t>
    </rPh>
    <rPh sb="18" eb="20">
      <t>キニュウ</t>
    </rPh>
    <rPh sb="21" eb="22">
      <t>ネガ</t>
    </rPh>
    <phoneticPr fontId="18"/>
  </si>
  <si>
    <t>※1週間以内に折返しご連絡いたしますが、ご連絡がない場合はご一報ください</t>
    <rPh sb="2" eb="4">
      <t>シュウカン</t>
    </rPh>
    <rPh sb="21" eb="23">
      <t>レンラク</t>
    </rPh>
    <rPh sb="26" eb="28">
      <t>バアイ</t>
    </rPh>
    <rPh sb="30" eb="32">
      <t>イッポウ</t>
    </rPh>
    <phoneticPr fontId="18"/>
  </si>
  <si>
    <t>健診内容</t>
    <rPh sb="0" eb="4">
      <t>ケンシンナイヨウ</t>
    </rPh>
    <phoneticPr fontId="18"/>
  </si>
  <si>
    <t>人数</t>
    <rPh sb="0" eb="2">
      <t>ニンズウ</t>
    </rPh>
    <phoneticPr fontId="18"/>
  </si>
  <si>
    <t>ご請求方法</t>
    <rPh sb="1" eb="3">
      <t>セイキュウ</t>
    </rPh>
    <rPh sb="3" eb="5">
      <t>ホウホウ</t>
    </rPh>
    <phoneticPr fontId="18"/>
  </si>
  <si>
    <t>一般検診</t>
    <rPh sb="0" eb="4">
      <t>イッパンケンシン</t>
    </rPh>
    <phoneticPr fontId="18"/>
  </si>
  <si>
    <t>胃カメラ　　　</t>
    <rPh sb="0" eb="1">
      <t>イ</t>
    </rPh>
    <phoneticPr fontId="18"/>
  </si>
  <si>
    <t>10,000円（今年度より5,282+胃カメラ追加費用4,718円）</t>
    <rPh sb="6" eb="7">
      <t>エン</t>
    </rPh>
    <rPh sb="8" eb="11">
      <t>コンネンド</t>
    </rPh>
    <rPh sb="32" eb="33">
      <t>エン</t>
    </rPh>
    <phoneticPr fontId="18"/>
  </si>
  <si>
    <t>名</t>
    <rPh sb="0" eb="1">
      <t>メイ</t>
    </rPh>
    <phoneticPr fontId="18"/>
  </si>
  <si>
    <t>バリウム　　　</t>
    <phoneticPr fontId="18"/>
  </si>
  <si>
    <t>5,282円</t>
    <rPh sb="5" eb="6">
      <t>エン</t>
    </rPh>
    <phoneticPr fontId="18"/>
  </si>
  <si>
    <r>
      <t>胃検診なし</t>
    </r>
    <r>
      <rPr>
        <sz val="6"/>
        <color theme="1"/>
        <rFont val="HG丸ｺﾞｼｯｸM-PRO"/>
        <family val="3"/>
        <charset val="128"/>
      </rPr>
      <t>　　　　　　　　　　　　</t>
    </r>
    <rPh sb="0" eb="1">
      <t>イ</t>
    </rPh>
    <rPh sb="1" eb="3">
      <t>ケンシン</t>
    </rPh>
    <phoneticPr fontId="18"/>
  </si>
  <si>
    <t>2,673円　・胃治療中の方・医師からの指示がある方
　　　　　・妊娠中の方・当該年度中に胃検診を実施した方</t>
    <rPh sb="5" eb="6">
      <t>エン</t>
    </rPh>
    <phoneticPr fontId="18"/>
  </si>
  <si>
    <t>ドック</t>
    <phoneticPr fontId="18"/>
  </si>
  <si>
    <t>ドック胃カメラ</t>
    <rPh sb="3" eb="4">
      <t>イ</t>
    </rPh>
    <phoneticPr fontId="18"/>
  </si>
  <si>
    <t>27,117円　</t>
    <rPh sb="6" eb="7">
      <t>エン</t>
    </rPh>
    <phoneticPr fontId="18"/>
  </si>
  <si>
    <t>ドックバリウム</t>
    <phoneticPr fontId="18"/>
  </si>
  <si>
    <t>27,117円</t>
    <rPh sb="6" eb="7">
      <t>エン</t>
    </rPh>
    <phoneticPr fontId="18"/>
  </si>
  <si>
    <t>ドック胃検診なし　</t>
    <rPh sb="3" eb="4">
      <t>イ</t>
    </rPh>
    <rPh sb="4" eb="6">
      <t>ケンシン</t>
    </rPh>
    <phoneticPr fontId="18"/>
  </si>
  <si>
    <t>22,825円　・胃治療中の方・医師からの指示がある方
　　　　　　・妊娠中の方・当該年度中に胃検診を実施した方</t>
    <rPh sb="6" eb="7">
      <t>エン</t>
    </rPh>
    <phoneticPr fontId="18"/>
  </si>
  <si>
    <r>
      <t>　胃カメラ麻酔代　</t>
    </r>
    <r>
      <rPr>
        <sz val="7"/>
        <color theme="1"/>
        <rFont val="HG丸ｺﾞｼｯｸM-PRO"/>
        <family val="3"/>
        <charset val="128"/>
      </rPr>
      <t>2,750円</t>
    </r>
    <rPh sb="1" eb="2">
      <t>イ</t>
    </rPh>
    <rPh sb="5" eb="7">
      <t>マスイ</t>
    </rPh>
    <rPh sb="7" eb="8">
      <t>ダイ</t>
    </rPh>
    <rPh sb="14" eb="15">
      <t>エン</t>
    </rPh>
    <phoneticPr fontId="18"/>
  </si>
  <si>
    <t>対象年齢のみ</t>
    <rPh sb="0" eb="4">
      <t>タイショウネンレイ</t>
    </rPh>
    <phoneticPr fontId="18"/>
  </si>
  <si>
    <t>付加健診　</t>
    <rPh sb="0" eb="4">
      <t>フカケンシン</t>
    </rPh>
    <phoneticPr fontId="18"/>
  </si>
  <si>
    <t>2,689円</t>
    <rPh sb="5" eb="6">
      <t>エン</t>
    </rPh>
    <phoneticPr fontId="18"/>
  </si>
  <si>
    <t>乳がん検診</t>
    <rPh sb="0" eb="1">
      <t>ニュウ</t>
    </rPh>
    <rPh sb="3" eb="5">
      <t>ケンシン</t>
    </rPh>
    <phoneticPr fontId="18"/>
  </si>
  <si>
    <t>50歳以下1,574円・50歳以上1,013円　　　※水・金のみ　</t>
    <rPh sb="14" eb="15">
      <t>サイ</t>
    </rPh>
    <rPh sb="15" eb="17">
      <t>イジョウ</t>
    </rPh>
    <rPh sb="22" eb="23">
      <t>エン</t>
    </rPh>
    <phoneticPr fontId="18"/>
  </si>
  <si>
    <t>子宮がん検診</t>
    <rPh sb="0" eb="2">
      <t>シキュウ</t>
    </rPh>
    <rPh sb="4" eb="6">
      <t>ケンシン</t>
    </rPh>
    <phoneticPr fontId="18"/>
  </si>
  <si>
    <t>970円　※一般健診と別日で丸の内病院様でご予約頂きます</t>
    <rPh sb="3" eb="4">
      <t>エン</t>
    </rPh>
    <phoneticPr fontId="18"/>
  </si>
  <si>
    <t>その他オプション</t>
    <rPh sb="2" eb="3">
      <t>タ</t>
    </rPh>
    <phoneticPr fontId="18"/>
  </si>
  <si>
    <r>
      <t>②健診日程について　</t>
    </r>
    <r>
      <rPr>
        <sz val="8"/>
        <color theme="1"/>
        <rFont val="HG丸ｺﾞｼｯｸM-PRO"/>
        <family val="3"/>
        <charset val="128"/>
      </rPr>
      <t>※ご希望の日程でご予約できない場合は当院での実施可能日をご案内致します</t>
    </r>
    <rPh sb="1" eb="3">
      <t>ケンシン</t>
    </rPh>
    <rPh sb="3" eb="5">
      <t>ニッテイ</t>
    </rPh>
    <rPh sb="12" eb="14">
      <t>キボウ</t>
    </rPh>
    <rPh sb="15" eb="17">
      <t>ニッテイ</t>
    </rPh>
    <rPh sb="19" eb="21">
      <t>ヨヤク</t>
    </rPh>
    <rPh sb="25" eb="27">
      <t>バアイ</t>
    </rPh>
    <rPh sb="28" eb="30">
      <t>トウイン</t>
    </rPh>
    <rPh sb="32" eb="37">
      <t>ジッシカノウビ</t>
    </rPh>
    <rPh sb="39" eb="41">
      <t>アンナイ</t>
    </rPh>
    <rPh sb="41" eb="42">
      <t>イタ</t>
    </rPh>
    <phoneticPr fontId="18"/>
  </si>
  <si>
    <t>ご希望の月</t>
    <rPh sb="1" eb="3">
      <t>キボウ</t>
    </rPh>
    <rPh sb="4" eb="5">
      <t>ヅキ</t>
    </rPh>
    <phoneticPr fontId="18"/>
  </si>
  <si>
    <t>　　　　　　　～　　　　　　月頃希望</t>
    <rPh sb="14" eb="15">
      <t>ガツ</t>
    </rPh>
    <rPh sb="15" eb="16">
      <t>ゴロ</t>
    </rPh>
    <rPh sb="16" eb="18">
      <t>キボウ</t>
    </rPh>
    <phoneticPr fontId="18"/>
  </si>
  <si>
    <t>ご希望の曜日など</t>
    <rPh sb="1" eb="3">
      <t>キボウ</t>
    </rPh>
    <rPh sb="4" eb="6">
      <t>ヨウビ</t>
    </rPh>
    <phoneticPr fontId="18"/>
  </si>
  <si>
    <t>③キャンセルについて</t>
    <phoneticPr fontId="18"/>
  </si>
  <si>
    <t>④請求書・健診結果の郵送先について</t>
    <phoneticPr fontId="18"/>
  </si>
  <si>
    <t>請求書と健診結果（会社様控え・ご本人用）は上記住所へ郵送させて頂きます。
（当日窓口支払いの事業所さまの健診結果は、ご自宅へ郵送させて頂きます）
その他ご希望がございましたら直接ご相談下さい。</t>
    <rPh sb="38" eb="40">
      <t>トウジツ</t>
    </rPh>
    <rPh sb="40" eb="42">
      <t>マドグチ</t>
    </rPh>
    <rPh sb="42" eb="44">
      <t>シハラ</t>
    </rPh>
    <rPh sb="46" eb="49">
      <t>ジギョウショ</t>
    </rPh>
    <rPh sb="52" eb="54">
      <t>ケンシン</t>
    </rPh>
    <rPh sb="54" eb="56">
      <t>ケッカ</t>
    </rPh>
    <rPh sb="75" eb="76">
      <t>ホカ</t>
    </rPh>
    <rPh sb="77" eb="79">
      <t>キボウ</t>
    </rPh>
    <rPh sb="87" eb="89">
      <t>チョクセツ</t>
    </rPh>
    <rPh sb="90" eb="92">
      <t>ソウダン</t>
    </rPh>
    <rPh sb="92" eb="93">
      <t>クダ</t>
    </rPh>
    <phoneticPr fontId="18"/>
  </si>
  <si>
    <t>※ご連絡事項</t>
    <rPh sb="2" eb="6">
      <t>レンラクジコウ</t>
    </rPh>
    <phoneticPr fontId="18"/>
  </si>
  <si>
    <t>・令和7年度より一般健診胃カメラ料金5,282→10,000円（5,282+胃カメラ追加費用4,718円）</t>
    <rPh sb="1" eb="3">
      <t>レイワ</t>
    </rPh>
    <rPh sb="4" eb="6">
      <t>ネンド</t>
    </rPh>
    <rPh sb="8" eb="10">
      <t>イッパン</t>
    </rPh>
    <phoneticPr fontId="18"/>
  </si>
  <si>
    <t>ほかにお知らせいただくことがありましたらご記入ください</t>
    <rPh sb="4" eb="5">
      <t>シ</t>
    </rPh>
    <rPh sb="21" eb="23">
      <t>キニュウ</t>
    </rPh>
    <phoneticPr fontId="18"/>
  </si>
  <si>
    <t>保健者番号★入力必須</t>
    <rPh sb="0" eb="2">
      <t>ホケン</t>
    </rPh>
    <rPh sb="2" eb="3">
      <t>モノ</t>
    </rPh>
    <rPh sb="3" eb="5">
      <t>バンゴウ</t>
    </rPh>
    <rPh sb="6" eb="8">
      <t>ニュウリョク</t>
    </rPh>
    <rPh sb="8" eb="10">
      <t>ヒッス</t>
    </rPh>
    <phoneticPr fontId="18"/>
  </si>
  <si>
    <t>保険証記号★入力必須</t>
    <rPh sb="0" eb="3">
      <t>ホケンショウ</t>
    </rPh>
    <rPh sb="3" eb="5">
      <t>キゴウ</t>
    </rPh>
    <rPh sb="6" eb="8">
      <t>ニュウリョク</t>
    </rPh>
    <rPh sb="8" eb="10">
      <t>ヒッス</t>
    </rPh>
    <phoneticPr fontId="18"/>
  </si>
  <si>
    <t>オプション（条件・対象年齢あり）</t>
    <rPh sb="6" eb="8">
      <t>ジョウケン</t>
    </rPh>
    <rPh sb="9" eb="11">
      <t>タイショウ</t>
    </rPh>
    <rPh sb="11" eb="13">
      <t>ネンレイ</t>
    </rPh>
    <phoneticPr fontId="18"/>
  </si>
  <si>
    <r>
      <t xml:space="preserve">希望コース
</t>
    </r>
    <r>
      <rPr>
        <b/>
        <sz val="10"/>
        <color rgb="FFFF0000"/>
        <rFont val="HG丸ｺﾞｼｯｸM-PRO"/>
        <family val="3"/>
        <charset val="128"/>
      </rPr>
      <t xml:space="preserve">（★入力必須）
</t>
    </r>
    <r>
      <rPr>
        <b/>
        <sz val="10"/>
        <rFont val="HG丸ｺﾞｼｯｸM-PRO"/>
        <family val="3"/>
        <charset val="128"/>
      </rPr>
      <t>※5</t>
    </r>
    <rPh sb="0" eb="2">
      <t>キボウ</t>
    </rPh>
    <phoneticPr fontId="18"/>
  </si>
  <si>
    <t>0562</t>
    <phoneticPr fontId="18"/>
  </si>
  <si>
    <r>
      <t xml:space="preserve">予約日
</t>
    </r>
    <r>
      <rPr>
        <b/>
        <sz val="9"/>
        <color rgb="FFFF0000"/>
        <rFont val="Meiryo UI"/>
        <family val="3"/>
        <charset val="128"/>
      </rPr>
      <t>20250401</t>
    </r>
    <phoneticPr fontId="18"/>
  </si>
  <si>
    <r>
      <t xml:space="preserve">受診時間
</t>
    </r>
    <r>
      <rPr>
        <b/>
        <sz val="10"/>
        <color rgb="FFFF0000"/>
        <rFont val="Meiryo UI"/>
        <family val="3"/>
        <charset val="128"/>
      </rPr>
      <t>0845</t>
    </r>
    <rPh sb="0" eb="2">
      <t>ジュシン</t>
    </rPh>
    <rPh sb="2" eb="4">
      <t>ジカン</t>
    </rPh>
    <phoneticPr fontId="26"/>
  </si>
  <si>
    <t>施設コード
0001</t>
    <phoneticPr fontId="26"/>
  </si>
  <si>
    <r>
      <t>事業所名称　</t>
    </r>
    <r>
      <rPr>
        <sz val="8"/>
        <color theme="1"/>
        <rFont val="HG丸ｺﾞｼｯｸM-PRO"/>
        <family val="3"/>
        <charset val="128"/>
      </rPr>
      <t>※6</t>
    </r>
    <rPh sb="0" eb="5">
      <t>ジギョウショメイショウ</t>
    </rPh>
    <phoneticPr fontId="18"/>
  </si>
  <si>
    <r>
      <t>住　所　</t>
    </r>
    <r>
      <rPr>
        <sz val="8"/>
        <color theme="1"/>
        <rFont val="HG丸ｺﾞｼｯｸM-PRO"/>
        <family val="3"/>
        <charset val="128"/>
      </rPr>
      <t>※6</t>
    </r>
    <rPh sb="0" eb="1">
      <t>ジュウ</t>
    </rPh>
    <rPh sb="2" eb="3">
      <t>ショ</t>
    </rPh>
    <phoneticPr fontId="18"/>
  </si>
  <si>
    <r>
      <t>TEL　</t>
    </r>
    <r>
      <rPr>
        <sz val="8"/>
        <color theme="1"/>
        <rFont val="HG丸ｺﾞｼｯｸM-PRO"/>
        <family val="3"/>
        <charset val="128"/>
      </rPr>
      <t>※6</t>
    </r>
    <phoneticPr fontId="18"/>
  </si>
  <si>
    <r>
      <t>FAX　</t>
    </r>
    <r>
      <rPr>
        <sz val="8"/>
        <color theme="1"/>
        <rFont val="HG丸ｺﾞｼｯｸM-PRO"/>
        <family val="3"/>
        <charset val="128"/>
      </rPr>
      <t>※6</t>
    </r>
    <phoneticPr fontId="18"/>
  </si>
  <si>
    <r>
      <t>ご担当者　</t>
    </r>
    <r>
      <rPr>
        <sz val="8"/>
        <color theme="1"/>
        <rFont val="HG丸ｺﾞｼｯｸM-PRO"/>
        <family val="3"/>
        <charset val="128"/>
      </rPr>
      <t>※6</t>
    </r>
    <rPh sb="1" eb="4">
      <t>タントウシャ</t>
    </rPh>
    <phoneticPr fontId="18"/>
  </si>
  <si>
    <t>kenshin@mkhp.chushin-miniren.gr.jp</t>
    <phoneticPr fontId="18"/>
  </si>
  <si>
    <t>①申込書・②協会けんぽ申込名簿を入力の上3/3以降メールをお送りください</t>
    <rPh sb="1" eb="4">
      <t>モウシコミショ</t>
    </rPh>
    <rPh sb="6" eb="8">
      <t>キョウカイ</t>
    </rPh>
    <rPh sb="11" eb="13">
      <t>モウシコミ</t>
    </rPh>
    <rPh sb="13" eb="15">
      <t>メイボ</t>
    </rPh>
    <rPh sb="16" eb="18">
      <t>ニュウリョク</t>
    </rPh>
    <rPh sb="19" eb="20">
      <t>ウエ</t>
    </rPh>
    <rPh sb="23" eb="25">
      <t>イコウ</t>
    </rPh>
    <rPh sb="30" eb="31">
      <t>オク</t>
    </rPh>
    <phoneticPr fontId="18"/>
  </si>
  <si>
    <t>①申込書・②協会けんぽ申込名簿を入力の上3/3以降メールをお送りください</t>
    <phoneticPr fontId="18"/>
  </si>
  <si>
    <t>年度ごと変更してください</t>
    <rPh sb="0" eb="2">
      <t>ネンド</t>
    </rPh>
    <rPh sb="4" eb="6">
      <t>ヘンコウ</t>
    </rPh>
    <phoneticPr fontId="18"/>
  </si>
  <si>
    <t>※6　①申込書シートで入力してください</t>
    <rPh sb="4" eb="6">
      <t>モウシコミ</t>
    </rPh>
    <rPh sb="6" eb="7">
      <t>ショ</t>
    </rPh>
    <rPh sb="11" eb="13">
      <t>ニュウリョク</t>
    </rPh>
    <phoneticPr fontId="18"/>
  </si>
  <si>
    <r>
      <t>健診ご予約が初めての方は、　</t>
    </r>
    <r>
      <rPr>
        <b/>
        <sz val="10"/>
        <color theme="4" tint="-0.249977111117893"/>
        <rFont val="HG丸ｺﾞｼｯｸM-PRO"/>
        <family val="3"/>
        <charset val="128"/>
      </rPr>
      <t>新規</t>
    </r>
    <r>
      <rPr>
        <b/>
        <sz val="10"/>
        <color theme="1"/>
        <rFont val="HG丸ｺﾞｼｯｸM-PRO"/>
        <family val="3"/>
        <charset val="128"/>
      </rPr>
      <t>と記入してください。</t>
    </r>
    <rPh sb="0" eb="2">
      <t>ケンシン</t>
    </rPh>
    <rPh sb="3" eb="5">
      <t>ヨヤク</t>
    </rPh>
    <rPh sb="6" eb="7">
      <t>ハジ</t>
    </rPh>
    <rPh sb="10" eb="11">
      <t>カタ</t>
    </rPh>
    <rPh sb="14" eb="16">
      <t>シンキ</t>
    </rPh>
    <rPh sb="17" eb="19">
      <t>キニュウ</t>
    </rPh>
    <phoneticPr fontId="18"/>
  </si>
  <si>
    <t>会社様請求　      　当日窓口払い</t>
    <phoneticPr fontId="18"/>
  </si>
  <si>
    <r>
      <rPr>
        <sz val="11.5"/>
        <color theme="1"/>
        <rFont val="HG丸ｺﾞｼｯｸM-PRO"/>
        <family val="3"/>
        <charset val="128"/>
      </rPr>
      <t>前日当日のキャンセルはキャンセル料として全額お支払い頂きます。　　　</t>
    </r>
    <r>
      <rPr>
        <sz val="10"/>
        <color theme="1"/>
        <rFont val="HG丸ｺﾞｼｯｸM-PRO"/>
        <family val="3"/>
        <charset val="128"/>
      </rPr>
      <t>　</t>
    </r>
    <r>
      <rPr>
        <sz val="14"/>
        <color rgb="FFFF0000"/>
        <rFont val="HG丸ｺﾞｼｯｸM-PRO"/>
        <family val="3"/>
        <charset val="128"/>
      </rPr>
      <t>同意する</t>
    </r>
    <rPh sb="0" eb="2">
      <t>ゼンジツ</t>
    </rPh>
    <rPh sb="2" eb="4">
      <t>トウジツ</t>
    </rPh>
    <rPh sb="16" eb="17">
      <t>リョウ</t>
    </rPh>
    <rPh sb="20" eb="22">
      <t>ゼンガク</t>
    </rPh>
    <rPh sb="23" eb="25">
      <t>シハラ</t>
    </rPh>
    <rPh sb="26" eb="27">
      <t>イタダ</t>
    </rPh>
    <rPh sb="35" eb="37">
      <t>ドウイ</t>
    </rPh>
    <phoneticPr fontId="18"/>
  </si>
  <si>
    <t>　1名ずつ　 　　 2名ずつ　　　 どちらでも可</t>
    <rPh sb="2" eb="3">
      <t>メイ</t>
    </rPh>
    <rPh sb="11" eb="12">
      <t>メイ</t>
    </rPh>
    <rPh sb="23" eb="24">
      <t>カ</t>
    </rPh>
    <phoneticPr fontId="18"/>
  </si>
  <si>
    <t>月　・　火　・　水　・　木　・　金　   　いつでも可</t>
    <rPh sb="0" eb="1">
      <t>ゲツ</t>
    </rPh>
    <rPh sb="4" eb="5">
      <t>カ</t>
    </rPh>
    <rPh sb="8" eb="9">
      <t>スイ</t>
    </rPh>
    <rPh sb="12" eb="13">
      <t>モク</t>
    </rPh>
    <rPh sb="16" eb="17">
      <t>キン</t>
    </rPh>
    <rPh sb="26" eb="27">
      <t>カ</t>
    </rPh>
    <phoneticPr fontId="18"/>
  </si>
  <si>
    <r>
      <t>会社様請求　
当日窓口払い
※</t>
    </r>
    <r>
      <rPr>
        <sz val="6"/>
        <color theme="1"/>
        <rFont val="HG丸ｺﾞｼｯｸM-PRO"/>
        <family val="3"/>
        <charset val="128"/>
      </rPr>
      <t>一般健診で胃カメラご希望の場合
追加費用4,718円について</t>
    </r>
    <r>
      <rPr>
        <sz val="8"/>
        <color theme="1"/>
        <rFont val="HG丸ｺﾞｼｯｸM-PRO"/>
        <family val="3"/>
        <charset val="128"/>
      </rPr>
      <t xml:space="preserve">
会社請求　
　当日窓口払い</t>
    </r>
    <rPh sb="0" eb="2">
      <t>カイシャ</t>
    </rPh>
    <rPh sb="2" eb="3">
      <t>サマ</t>
    </rPh>
    <rPh sb="3" eb="5">
      <t>セイキュウ</t>
    </rPh>
    <rPh sb="9" eb="11">
      <t>トウジツ</t>
    </rPh>
    <rPh sb="11" eb="13">
      <t>マドグチ</t>
    </rPh>
    <rPh sb="13" eb="14">
      <t>バラ</t>
    </rPh>
    <rPh sb="18" eb="22">
      <t>イッパンケンシン</t>
    </rPh>
    <rPh sb="23" eb="24">
      <t>イ</t>
    </rPh>
    <rPh sb="28" eb="30">
      <t>キボウ</t>
    </rPh>
    <rPh sb="31" eb="33">
      <t>バアイ</t>
    </rPh>
    <rPh sb="34" eb="38">
      <t>ツイカヒヨウ</t>
    </rPh>
    <rPh sb="43" eb="44">
      <t>エン</t>
    </rPh>
    <rPh sb="50" eb="52">
      <t>カイシャ</t>
    </rPh>
    <rPh sb="52" eb="54">
      <t>セイキュウ</t>
    </rPh>
    <rPh sb="58" eb="60">
      <t>トウジツ</t>
    </rPh>
    <rPh sb="60" eb="62">
      <t>マドグチ</t>
    </rPh>
    <rPh sb="62" eb="63">
      <t>バラ</t>
    </rPh>
    <phoneticPr fontId="18"/>
  </si>
  <si>
    <r>
      <t xml:space="preserve">希望日月/曜日
</t>
    </r>
    <r>
      <rPr>
        <b/>
        <sz val="10"/>
        <color theme="4" tint="-0.249977111117893"/>
        <rFont val="HG丸ｺﾞｼｯｸM-PRO"/>
        <family val="3"/>
        <charset val="128"/>
      </rPr>
      <t xml:space="preserve">入力例
</t>
    </r>
    <r>
      <rPr>
        <b/>
        <sz val="8"/>
        <color theme="4" tint="-0.249977111117893"/>
        <rFont val="HG丸ｺﾞｼｯｸM-PRO"/>
        <family val="3"/>
        <charset val="128"/>
      </rPr>
      <t xml:space="preserve">・10月頃(月)
</t>
    </r>
    <rPh sb="0" eb="3">
      <t>キボウビ</t>
    </rPh>
    <rPh sb="3" eb="4">
      <t>ツキ</t>
    </rPh>
    <rPh sb="5" eb="7">
      <t>ヨウビ</t>
    </rPh>
    <rPh sb="8" eb="10">
      <t>ニュウリョク</t>
    </rPh>
    <rPh sb="10" eb="11">
      <t>レイ</t>
    </rPh>
    <rPh sb="15" eb="16">
      <t>ガツ</t>
    </rPh>
    <rPh sb="16" eb="17">
      <t>ゴロ</t>
    </rPh>
    <rPh sb="18" eb="19">
      <t>ゲツ</t>
    </rPh>
    <phoneticPr fontId="18"/>
  </si>
  <si>
    <t>0543</t>
    <phoneticPr fontId="18"/>
  </si>
  <si>
    <t>けんぽ子宮がん検診希望</t>
    <rPh sb="3" eb="5">
      <t>シキュウ</t>
    </rPh>
    <rPh sb="7" eb="9">
      <t>ケンシン</t>
    </rPh>
    <rPh sb="9" eb="11">
      <t>キボウ</t>
    </rPh>
    <phoneticPr fontId="18"/>
  </si>
  <si>
    <t>オプション
ご希望の方は
※申込名簿で希望する健診目を選択してください</t>
    <rPh sb="7" eb="9">
      <t>キボウ</t>
    </rPh>
    <rPh sb="10" eb="11">
      <t>カタ</t>
    </rPh>
    <rPh sb="14" eb="16">
      <t>モウシコミ</t>
    </rPh>
    <rPh sb="16" eb="18">
      <t>メイボ</t>
    </rPh>
    <rPh sb="19" eb="21">
      <t>キボウ</t>
    </rPh>
    <rPh sb="23" eb="25">
      <t>ケンシン</t>
    </rPh>
    <rPh sb="25" eb="26">
      <t>メ</t>
    </rPh>
    <rPh sb="27" eb="29">
      <t>センタク</t>
    </rPh>
    <phoneticPr fontId="18"/>
  </si>
  <si>
    <r>
      <rPr>
        <b/>
        <sz val="8"/>
        <color rgb="FFFF0000"/>
        <rFont val="HG丸ｺﾞｼｯｸM-PRO"/>
        <family val="3"/>
        <charset val="128"/>
      </rPr>
      <t>(令和7)</t>
    </r>
    <r>
      <rPr>
        <b/>
        <sz val="8"/>
        <color theme="1"/>
        <rFont val="HG丸ｺﾞｼｯｸM-PRO"/>
        <family val="3"/>
        <charset val="128"/>
      </rPr>
      <t>年度年齢</t>
    </r>
    <rPh sb="1" eb="3">
      <t>レイワ</t>
    </rPh>
    <rPh sb="5" eb="9">
      <t>ネンドネンレイ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</si>
</sst>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yyyymmdd"/>
  </numFmts>
  <fonts count="6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HG丸ｺﾞｼｯｸM-PRO"/>
      <family val="3"/>
      <charset val="128"/>
    </font>
    <font>
      <sz val="10"/>
      <color theme="1"/>
      <name val="Meiryo UI"/>
      <family val="3"/>
      <charset val="128"/>
    </font>
    <font>
      <b/>
      <sz val="10"/>
      <color theme="1"/>
      <name val="HG丸ｺﾞｼｯｸM-PRO"/>
      <family val="3"/>
      <charset val="128"/>
    </font>
    <font>
      <b/>
      <sz val="10"/>
      <color rgb="FFFF0000"/>
      <name val="HG丸ｺﾞｼｯｸM-PRO"/>
      <family val="3"/>
      <charset val="128"/>
    </font>
    <font>
      <b/>
      <sz val="8"/>
      <color rgb="FFFF0000"/>
      <name val="HG丸ｺﾞｼｯｸM-PRO"/>
      <family val="3"/>
      <charset val="128"/>
    </font>
    <font>
      <b/>
      <sz val="10"/>
      <color theme="1"/>
      <name val="Meiryo UI"/>
      <family val="3"/>
      <charset val="128"/>
    </font>
    <font>
      <sz val="6"/>
      <name val="游ゴシック"/>
      <family val="3"/>
      <charset val="128"/>
      <scheme val="minor"/>
    </font>
    <font>
      <sz val="6"/>
      <name val="Meiryo UI"/>
      <family val="3"/>
      <charset val="128"/>
    </font>
    <font>
      <sz val="12"/>
      <color theme="1"/>
      <name val="HG丸ｺﾞｼｯｸM-PRO"/>
      <family val="3"/>
      <charset val="128"/>
    </font>
    <font>
      <sz val="18"/>
      <color theme="1"/>
      <name val="HG丸ｺﾞｼｯｸM-PRO"/>
      <family val="3"/>
      <charset val="128"/>
    </font>
    <font>
      <sz val="22"/>
      <color theme="1"/>
      <name val="HG丸ｺﾞｼｯｸM-PRO"/>
      <family val="3"/>
      <charset val="128"/>
    </font>
    <font>
      <b/>
      <sz val="10"/>
      <name val="HG丸ｺﾞｼｯｸM-PRO"/>
      <family val="3"/>
      <charset val="128"/>
    </font>
    <font>
      <b/>
      <sz val="10"/>
      <color rgb="FFFF0000"/>
      <name val="Meiryo UI"/>
      <family val="3"/>
      <charset val="128"/>
    </font>
    <font>
      <sz val="10"/>
      <name val="Meiryo UI"/>
      <family val="3"/>
      <charset val="128"/>
    </font>
    <font>
      <b/>
      <sz val="8"/>
      <color rgb="FFFF0000"/>
      <name val="Meiryo UI"/>
      <family val="3"/>
      <charset val="128"/>
    </font>
    <font>
      <sz val="10"/>
      <color theme="1"/>
      <name val="HG丸ｺﾞｼｯｸM-PRO"/>
      <family val="3"/>
      <charset val="128"/>
    </font>
    <font>
      <sz val="9"/>
      <color theme="1"/>
      <name val="HG丸ｺﾞｼｯｸM-PRO"/>
      <family val="3"/>
      <charset val="128"/>
    </font>
    <font>
      <sz val="9"/>
      <color theme="1"/>
      <name val="Meiryo UI"/>
      <family val="3"/>
      <charset val="128"/>
    </font>
    <font>
      <b/>
      <sz val="9"/>
      <color theme="1"/>
      <name val="Meiryo UI"/>
      <family val="3"/>
      <charset val="128"/>
    </font>
    <font>
      <b/>
      <sz val="8"/>
      <name val="HG丸ｺﾞｼｯｸM-PRO"/>
      <family val="3"/>
      <charset val="128"/>
    </font>
    <font>
      <b/>
      <sz val="8"/>
      <color theme="1"/>
      <name val="HG丸ｺﾞｼｯｸM-PRO"/>
      <family val="3"/>
      <charset val="128"/>
    </font>
    <font>
      <sz val="8"/>
      <color theme="1"/>
      <name val="HG丸ｺﾞｼｯｸM-PRO"/>
      <family val="3"/>
      <charset val="128"/>
    </font>
    <font>
      <sz val="8"/>
      <color rgb="FFFF0000"/>
      <name val="HG丸ｺﾞｼｯｸM-PRO"/>
      <family val="3"/>
      <charset val="128"/>
    </font>
    <font>
      <sz val="8"/>
      <color rgb="FF0070C0"/>
      <name val="HG丸ｺﾞｼｯｸM-PRO"/>
      <family val="3"/>
      <charset val="128"/>
    </font>
    <font>
      <strike/>
      <sz val="12"/>
      <color theme="1"/>
      <name val="HG丸ｺﾞｼｯｸM-PRO"/>
      <family val="3"/>
      <charset val="128"/>
    </font>
    <font>
      <b/>
      <sz val="9"/>
      <color theme="1"/>
      <name val="HG丸ｺﾞｼｯｸM-PRO"/>
      <family val="3"/>
      <charset val="128"/>
    </font>
    <font>
      <b/>
      <sz val="10"/>
      <color theme="4" tint="-0.249977111117893"/>
      <name val="HG丸ｺﾞｼｯｸM-PRO"/>
      <family val="3"/>
      <charset val="128"/>
    </font>
    <font>
      <sz val="16"/>
      <color theme="1"/>
      <name val="HG丸ｺﾞｼｯｸM-PRO"/>
      <family val="3"/>
      <charset val="128"/>
    </font>
    <font>
      <sz val="5"/>
      <name val="HG丸ｺﾞｼｯｸM-PRO"/>
      <family val="3"/>
      <charset val="128"/>
    </font>
    <font>
      <sz val="12"/>
      <name val="HG丸ｺﾞｼｯｸM-PRO"/>
      <family val="3"/>
      <charset val="128"/>
    </font>
    <font>
      <sz val="10"/>
      <name val="HG丸ｺﾞｼｯｸM-PRO"/>
      <family val="3"/>
      <charset val="128"/>
    </font>
    <font>
      <sz val="6"/>
      <color theme="1"/>
      <name val="HG丸ｺﾞｼｯｸM-PRO"/>
      <family val="3"/>
      <charset val="128"/>
    </font>
    <font>
      <sz val="9"/>
      <color rgb="FFFF0000"/>
      <name val="HG丸ｺﾞｼｯｸM-PRO"/>
      <family val="3"/>
      <charset val="128"/>
    </font>
    <font>
      <sz val="6"/>
      <color rgb="FFFF0000"/>
      <name val="HG丸ｺﾞｼｯｸM-PRO"/>
      <family val="3"/>
      <charset val="128"/>
    </font>
    <font>
      <b/>
      <sz val="11"/>
      <color theme="1"/>
      <name val="HG丸ｺﾞｼｯｸM-PRO"/>
      <family val="3"/>
      <charset val="128"/>
    </font>
    <font>
      <sz val="7"/>
      <color rgb="FFFF0000"/>
      <name val="HG丸ｺﾞｼｯｸM-PRO"/>
      <family val="3"/>
      <charset val="128"/>
    </font>
    <font>
      <sz val="7"/>
      <color theme="1"/>
      <name val="HG丸ｺﾞｼｯｸM-PRO"/>
      <family val="3"/>
      <charset val="128"/>
    </font>
    <font>
      <u/>
      <sz val="12"/>
      <color theme="1"/>
      <name val="HG丸ｺﾞｼｯｸM-PRO"/>
      <family val="3"/>
      <charset val="128"/>
    </font>
    <font>
      <sz val="11.5"/>
      <color theme="1"/>
      <name val="HG丸ｺﾞｼｯｸM-PRO"/>
      <family val="3"/>
      <charset val="128"/>
    </font>
    <font>
      <sz val="14"/>
      <color rgb="FFFF0000"/>
      <name val="HG丸ｺﾞｼｯｸM-PRO"/>
      <family val="3"/>
      <charset val="128"/>
    </font>
    <font>
      <sz val="11"/>
      <color rgb="FFFF0000"/>
      <name val="HG丸ｺﾞｼｯｸM-PRO"/>
      <family val="3"/>
      <charset val="128"/>
    </font>
    <font>
      <b/>
      <sz val="10"/>
      <name val="Meiryo UI"/>
      <family val="3"/>
      <charset val="128"/>
    </font>
    <font>
      <b/>
      <sz val="9"/>
      <color rgb="FFFF0000"/>
      <name val="Meiryo UI"/>
      <family val="3"/>
      <charset val="128"/>
    </font>
    <font>
      <b/>
      <sz val="8"/>
      <color theme="4" tint="-0.249977111117893"/>
      <name val="HG丸ｺﾞｼｯｸM-PRO"/>
      <family val="3"/>
      <charset val="128"/>
    </font>
    <font>
      <u/>
      <sz val="11"/>
      <color theme="10"/>
      <name val="游ゴシック"/>
      <family val="2"/>
      <charset val="128"/>
      <scheme val="minor"/>
    </font>
    <font>
      <u/>
      <sz val="14"/>
      <color theme="10"/>
      <name val="游ゴシック"/>
      <family val="3"/>
      <charset val="128"/>
      <scheme val="minor"/>
    </font>
  </fonts>
  <fills count="5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39997558519241921"/>
        <bgColor indexed="64"/>
      </patternFill>
    </fill>
    <fill>
      <patternFill patternType="solid">
        <fgColor theme="0"/>
        <bgColor indexed="64"/>
      </patternFill>
    </fill>
    <fill>
      <patternFill patternType="solid">
        <fgColor rgb="FFC7E6A4"/>
        <bgColor indexed="64"/>
      </patternFill>
    </fill>
    <fill>
      <patternFill patternType="solid">
        <fgColor rgb="FFFFFFCC"/>
        <bgColor indexed="64"/>
      </patternFill>
    </fill>
    <fill>
      <patternFill patternType="solid">
        <fgColor rgb="FFFF000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CC2B6"/>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theme="0" tint="-0.14996795556505021"/>
        <bgColor indexed="64"/>
      </patternFill>
    </fill>
    <fill>
      <patternFill patternType="solid">
        <fgColor indexed="65"/>
        <bgColor indexed="64"/>
      </patternFill>
    </fill>
    <fill>
      <patternFill patternType="solid">
        <fgColor theme="2" tint="-9.9948118533890809E-2"/>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rgb="FFFFFF00"/>
        <bgColor indexed="64"/>
      </patternFill>
    </fill>
  </fills>
  <borders count="8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top/>
      <bottom style="medium">
        <color indexed="64"/>
      </bottom>
      <diagonal/>
    </border>
    <border>
      <left/>
      <right/>
      <top/>
      <bottom style="medium">
        <color indexed="64"/>
      </bottom>
      <diagonal/>
    </border>
    <border>
      <left/>
      <right style="thin">
        <color theme="0" tint="-0.24994659260841701"/>
      </right>
      <top/>
      <bottom style="medium">
        <color indexed="64"/>
      </bottom>
      <diagonal/>
    </border>
    <border>
      <left style="thin">
        <color theme="0" tint="-0.24994659260841701"/>
      </left>
      <right/>
      <top style="thin">
        <color theme="0" tint="-0.24994659260841701"/>
      </top>
      <bottom style="medium">
        <color indexed="64"/>
      </bottom>
      <diagonal/>
    </border>
    <border>
      <left/>
      <right style="thin">
        <color theme="0" tint="-0.24994659260841701"/>
      </right>
      <top style="thin">
        <color theme="0" tint="-0.24994659260841701"/>
      </top>
      <bottom style="medium">
        <color indexed="64"/>
      </bottom>
      <diagonal/>
    </border>
    <border>
      <left/>
      <right/>
      <top style="thin">
        <color theme="0" tint="-0.24994659260841701"/>
      </top>
      <bottom style="medium">
        <color indexed="64"/>
      </bottom>
      <diagonal/>
    </border>
    <border>
      <left/>
      <right style="medium">
        <color indexed="64"/>
      </right>
      <top style="thin">
        <color theme="0" tint="-0.2499465926084170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24994659260841701"/>
      </left>
      <right/>
      <top style="medium">
        <color indexed="64"/>
      </top>
      <bottom style="thin">
        <color theme="0" tint="-0.24994659260841701"/>
      </bottom>
      <diagonal/>
    </border>
    <border>
      <left/>
      <right style="thin">
        <color theme="0" tint="-0.24994659260841701"/>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bottom style="medium">
        <color indexed="64"/>
      </bottom>
      <diagonal style="thin">
        <color indexed="64"/>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theme="0" tint="-0.24994659260841701"/>
      </right>
      <top/>
      <bottom style="thin">
        <color theme="0" tint="-0.24994659260841701"/>
      </bottom>
      <diagonal/>
    </border>
    <border>
      <left style="medium">
        <color indexed="64"/>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right style="thin">
        <color theme="0" tint="-0.24994659260841701"/>
      </right>
      <top style="medium">
        <color indexed="64"/>
      </top>
      <bottom style="thin">
        <color theme="0" tint="-0.34998626667073579"/>
      </bottom>
      <diagonal/>
    </border>
    <border>
      <left/>
      <right style="thin">
        <color theme="0" tint="-0.24994659260841701"/>
      </right>
      <top style="thin">
        <color theme="0" tint="-0.34998626667073579"/>
      </top>
      <bottom style="thin">
        <color theme="0" tint="-0.34998626667073579"/>
      </bottom>
      <diagonal/>
    </border>
    <border>
      <left style="thin">
        <color theme="0" tint="-0.34998626667073579"/>
      </left>
      <right/>
      <top style="medium">
        <color indexed="64"/>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alignment vertical="center"/>
    </xf>
    <xf numFmtId="0" fontId="63" fillId="0" borderId="0" applyNumberFormat="0" applyFill="0" applyBorder="0" applyAlignment="0" applyProtection="0">
      <alignment vertical="center"/>
    </xf>
  </cellStyleXfs>
  <cellXfs count="293">
    <xf numFmtId="0" fontId="0" fillId="0" borderId="0" xfId="0">
      <alignment vertical="center"/>
    </xf>
    <xf numFmtId="0" fontId="19" fillId="0" borderId="0" xfId="0" applyFont="1" applyProtection="1">
      <alignment vertical="center"/>
      <protection locked="0"/>
    </xf>
    <xf numFmtId="0" fontId="19" fillId="0" borderId="0" xfId="0" applyFont="1" applyAlignment="1" applyProtection="1">
      <alignment horizontal="center" vertical="center"/>
      <protection locked="0"/>
    </xf>
    <xf numFmtId="0" fontId="27" fillId="0" borderId="10" xfId="0" applyNumberFormat="1" applyFont="1" applyBorder="1" applyProtection="1">
      <alignment vertical="center"/>
    </xf>
    <xf numFmtId="0" fontId="27" fillId="0" borderId="10" xfId="0" applyNumberFormat="1" applyFont="1" applyBorder="1" applyAlignment="1" applyProtection="1">
      <alignment horizontal="center" vertical="center"/>
    </xf>
    <xf numFmtId="0" fontId="27" fillId="0" borderId="10" xfId="0" applyNumberFormat="1" applyFont="1" applyBorder="1" applyAlignment="1" applyProtection="1">
      <alignment horizontal="center" vertical="center" wrapText="1"/>
    </xf>
    <xf numFmtId="0" fontId="27" fillId="0" borderId="14" xfId="0" applyNumberFormat="1" applyFont="1" applyBorder="1" applyProtection="1">
      <alignment vertical="center"/>
    </xf>
    <xf numFmtId="0" fontId="27" fillId="35" borderId="10" xfId="0" applyNumberFormat="1" applyFont="1" applyFill="1" applyBorder="1" applyProtection="1">
      <alignment vertical="center"/>
    </xf>
    <xf numFmtId="49" fontId="27" fillId="35" borderId="10" xfId="0" applyNumberFormat="1" applyFont="1" applyFill="1" applyBorder="1" applyProtection="1">
      <alignment vertical="center"/>
    </xf>
    <xf numFmtId="0" fontId="27" fillId="34" borderId="10" xfId="0" applyNumberFormat="1" applyFont="1" applyFill="1" applyBorder="1" applyProtection="1">
      <alignment vertical="center"/>
    </xf>
    <xf numFmtId="49" fontId="27" fillId="0" borderId="10" xfId="0" applyNumberFormat="1" applyFont="1" applyBorder="1" applyProtection="1">
      <alignment vertical="center"/>
    </xf>
    <xf numFmtId="0" fontId="27" fillId="0" borderId="0" xfId="0" applyFont="1">
      <alignment vertical="center"/>
    </xf>
    <xf numFmtId="0" fontId="27" fillId="0" borderId="10" xfId="42" applyFont="1" applyBorder="1" applyAlignment="1">
      <alignment vertical="center" wrapText="1"/>
    </xf>
    <xf numFmtId="49" fontId="27" fillId="0" borderId="10" xfId="42" applyNumberFormat="1" applyFont="1" applyBorder="1" applyAlignment="1">
      <alignment vertical="center" wrapText="1"/>
    </xf>
    <xf numFmtId="49" fontId="27" fillId="0" borderId="10" xfId="42" applyNumberFormat="1" applyFont="1" applyFill="1" applyBorder="1">
      <alignment vertical="center"/>
    </xf>
    <xf numFmtId="49" fontId="27" fillId="35" borderId="10" xfId="0" quotePrefix="1" applyNumberFormat="1" applyFont="1" applyFill="1" applyBorder="1" applyProtection="1">
      <alignment vertical="center"/>
    </xf>
    <xf numFmtId="49" fontId="27" fillId="0" borderId="0" xfId="0" applyNumberFormat="1" applyFont="1">
      <alignment vertical="center"/>
    </xf>
    <xf numFmtId="49" fontId="0" fillId="0" borderId="0" xfId="0" applyNumberFormat="1">
      <alignment vertical="center"/>
    </xf>
    <xf numFmtId="0" fontId="19" fillId="0" borderId="0" xfId="0" applyFont="1" applyBorder="1" applyProtection="1">
      <alignment vertical="center"/>
      <protection locked="0"/>
    </xf>
    <xf numFmtId="0" fontId="27" fillId="38" borderId="10" xfId="0" applyNumberFormat="1" applyFont="1" applyFill="1" applyBorder="1" applyProtection="1">
      <alignment vertical="center"/>
    </xf>
    <xf numFmtId="0" fontId="34" fillId="0" borderId="0" xfId="0" applyFont="1" applyBorder="1" applyProtection="1">
      <alignment vertical="center"/>
      <protection locked="0"/>
    </xf>
    <xf numFmtId="0" fontId="34" fillId="0" borderId="0" xfId="0" applyFont="1" applyBorder="1" applyAlignment="1" applyProtection="1">
      <alignment vertical="center" wrapText="1"/>
      <protection locked="0"/>
    </xf>
    <xf numFmtId="0" fontId="35" fillId="0" borderId="10" xfId="0" applyFont="1" applyBorder="1" applyProtection="1">
      <alignment vertical="center"/>
      <protection locked="0"/>
    </xf>
    <xf numFmtId="0" fontId="35" fillId="0" borderId="10" xfId="0" applyFont="1" applyBorder="1" applyAlignment="1" applyProtection="1">
      <alignment horizontal="center" vertical="center"/>
      <protection locked="0"/>
    </xf>
    <xf numFmtId="0" fontId="35" fillId="0" borderId="10" xfId="0" applyFont="1" applyBorder="1" applyAlignment="1" applyProtection="1">
      <alignment vertical="center" wrapText="1"/>
      <protection locked="0"/>
    </xf>
    <xf numFmtId="0" fontId="36" fillId="0" borderId="10" xfId="42" applyFont="1" applyBorder="1" applyAlignment="1" applyProtection="1">
      <alignment vertical="center" wrapText="1"/>
      <protection locked="0"/>
    </xf>
    <xf numFmtId="0" fontId="37" fillId="0" borderId="10" xfId="42" applyFont="1" applyBorder="1" applyProtection="1">
      <alignment vertical="center"/>
      <protection locked="0"/>
    </xf>
    <xf numFmtId="0" fontId="27" fillId="0" borderId="10" xfId="0" applyFont="1" applyBorder="1">
      <alignment vertical="center"/>
    </xf>
    <xf numFmtId="49" fontId="27" fillId="38" borderId="12" xfId="0" applyNumberFormat="1" applyFont="1" applyFill="1" applyBorder="1" applyAlignment="1" applyProtection="1">
      <alignment vertical="center"/>
    </xf>
    <xf numFmtId="49" fontId="27" fillId="38" borderId="13" xfId="0" applyNumberFormat="1" applyFont="1" applyFill="1" applyBorder="1" applyAlignment="1" applyProtection="1">
      <alignment vertical="center"/>
    </xf>
    <xf numFmtId="0" fontId="27" fillId="0" borderId="13" xfId="0" applyNumberFormat="1" applyFont="1" applyBorder="1" applyAlignment="1" applyProtection="1">
      <alignment horizontal="center" vertical="center"/>
    </xf>
    <xf numFmtId="0" fontId="27" fillId="0" borderId="13" xfId="0" applyNumberFormat="1" applyFont="1" applyBorder="1" applyAlignment="1" applyProtection="1">
      <alignment horizontal="center" vertical="center" wrapText="1"/>
    </xf>
    <xf numFmtId="0" fontId="27" fillId="35" borderId="13" xfId="0" applyNumberFormat="1" applyFont="1" applyFill="1" applyBorder="1" applyProtection="1">
      <alignment vertical="center"/>
    </xf>
    <xf numFmtId="0" fontId="27" fillId="0" borderId="13" xfId="0" applyNumberFormat="1" applyFont="1" applyBorder="1" applyProtection="1">
      <alignment vertical="center"/>
    </xf>
    <xf numFmtId="49" fontId="27" fillId="38" borderId="15" xfId="0" applyNumberFormat="1" applyFont="1" applyFill="1" applyBorder="1" applyAlignment="1" applyProtection="1">
      <alignment vertical="center"/>
    </xf>
    <xf numFmtId="0" fontId="27" fillId="41" borderId="10" xfId="0" applyNumberFormat="1" applyFont="1" applyFill="1" applyBorder="1" applyProtection="1">
      <alignment vertical="center"/>
    </xf>
    <xf numFmtId="49" fontId="27" fillId="41" borderId="15" xfId="0" applyNumberFormat="1" applyFont="1" applyFill="1" applyBorder="1" applyAlignment="1" applyProtection="1">
      <alignment vertical="center"/>
    </xf>
    <xf numFmtId="49" fontId="27" fillId="41" borderId="12" xfId="0" applyNumberFormat="1" applyFont="1" applyFill="1" applyBorder="1" applyAlignment="1" applyProtection="1">
      <alignment vertical="center"/>
    </xf>
    <xf numFmtId="49" fontId="27" fillId="41" borderId="13" xfId="0" applyNumberFormat="1" applyFont="1" applyFill="1" applyBorder="1" applyAlignment="1" applyProtection="1">
      <alignment vertical="center"/>
    </xf>
    <xf numFmtId="0" fontId="43" fillId="41" borderId="10" xfId="0" applyNumberFormat="1" applyFont="1" applyFill="1" applyBorder="1" applyProtection="1">
      <alignment vertical="center"/>
    </xf>
    <xf numFmtId="49" fontId="43" fillId="41" borderId="10" xfId="0" applyNumberFormat="1" applyFont="1" applyFill="1" applyBorder="1" applyProtection="1">
      <alignment vertical="center"/>
    </xf>
    <xf numFmtId="0" fontId="43" fillId="41" borderId="13" xfId="0" applyNumberFormat="1" applyFont="1" applyFill="1" applyBorder="1" applyAlignment="1" applyProtection="1">
      <alignment horizontal="center" vertical="center"/>
    </xf>
    <xf numFmtId="0" fontId="43" fillId="41" borderId="10" xfId="0" applyNumberFormat="1" applyFont="1" applyFill="1" applyBorder="1" applyAlignment="1" applyProtection="1">
      <alignment horizontal="center" vertical="center"/>
    </xf>
    <xf numFmtId="49" fontId="19" fillId="0" borderId="0" xfId="0" applyNumberFormat="1" applyFont="1" applyBorder="1" applyAlignment="1" applyProtection="1">
      <alignment horizontal="center" vertical="center"/>
      <protection locked="0"/>
    </xf>
    <xf numFmtId="0" fontId="36" fillId="0" borderId="10" xfId="42" applyFont="1" applyBorder="1" applyProtection="1">
      <alignment vertical="center"/>
      <protection locked="0"/>
    </xf>
    <xf numFmtId="0" fontId="27" fillId="0" borderId="12" xfId="0" applyNumberFormat="1" applyFont="1" applyBorder="1" applyAlignment="1" applyProtection="1">
      <alignment horizontal="center" vertical="center"/>
    </xf>
    <xf numFmtId="0" fontId="43" fillId="0" borderId="10" xfId="0" applyNumberFormat="1" applyFont="1" applyBorder="1" applyProtection="1">
      <alignment vertical="center"/>
    </xf>
    <xf numFmtId="49" fontId="43" fillId="35" borderId="10" xfId="0" applyNumberFormat="1" applyFont="1" applyFill="1" applyBorder="1" applyProtection="1">
      <alignment vertical="center"/>
    </xf>
    <xf numFmtId="0" fontId="43" fillId="0" borderId="12" xfId="0" applyNumberFormat="1" applyFont="1" applyBorder="1" applyAlignment="1" applyProtection="1">
      <alignment vertical="center"/>
    </xf>
    <xf numFmtId="0" fontId="19" fillId="0" borderId="0" xfId="0" applyFont="1" applyBorder="1" applyAlignment="1" applyProtection="1">
      <alignment horizontal="center" vertical="center"/>
      <protection locked="0"/>
    </xf>
    <xf numFmtId="0" fontId="27" fillId="0" borderId="11" xfId="0" applyNumberFormat="1" applyFont="1" applyBorder="1" applyAlignment="1" applyProtection="1">
      <alignment vertical="center"/>
    </xf>
    <xf numFmtId="0" fontId="43" fillId="42" borderId="10" xfId="0" applyNumberFormat="1" applyFont="1" applyFill="1" applyBorder="1" applyProtection="1">
      <alignment vertical="center"/>
    </xf>
    <xf numFmtId="49" fontId="43" fillId="42" borderId="10" xfId="0" applyNumberFormat="1" applyFont="1" applyFill="1" applyBorder="1" applyProtection="1">
      <alignment vertical="center"/>
    </xf>
    <xf numFmtId="0" fontId="43" fillId="42" borderId="13" xfId="0" applyNumberFormat="1" applyFont="1" applyFill="1" applyBorder="1" applyProtection="1">
      <alignment vertical="center"/>
    </xf>
    <xf numFmtId="0" fontId="27" fillId="43" borderId="10" xfId="0" applyNumberFormat="1" applyFont="1" applyFill="1" applyBorder="1" applyProtection="1">
      <alignment vertical="center"/>
    </xf>
    <xf numFmtId="49" fontId="27" fillId="43" borderId="10" xfId="0" applyNumberFormat="1" applyFont="1" applyFill="1" applyBorder="1" applyProtection="1">
      <alignment vertical="center"/>
    </xf>
    <xf numFmtId="0" fontId="27" fillId="43" borderId="13" xfId="0" applyNumberFormat="1" applyFont="1" applyFill="1" applyBorder="1" applyAlignment="1" applyProtection="1">
      <alignment horizontal="center" vertical="center"/>
    </xf>
    <xf numFmtId="0" fontId="27" fillId="43" borderId="10" xfId="0" applyNumberFormat="1" applyFont="1" applyFill="1" applyBorder="1" applyAlignment="1" applyProtection="1">
      <alignment horizontal="center" vertical="center"/>
    </xf>
    <xf numFmtId="0" fontId="27" fillId="43" borderId="10" xfId="0" applyNumberFormat="1" applyFont="1" applyFill="1" applyBorder="1" applyAlignment="1" applyProtection="1">
      <alignment horizontal="center" vertical="center" wrapText="1"/>
    </xf>
    <xf numFmtId="49" fontId="43" fillId="42" borderId="15" xfId="0" applyNumberFormat="1" applyFont="1" applyFill="1" applyBorder="1" applyAlignment="1" applyProtection="1">
      <alignment vertical="center"/>
    </xf>
    <xf numFmtId="49" fontId="43" fillId="42" borderId="12" xfId="0" applyNumberFormat="1" applyFont="1" applyFill="1" applyBorder="1" applyAlignment="1" applyProtection="1">
      <alignment vertical="center"/>
    </xf>
    <xf numFmtId="49" fontId="43" fillId="42" borderId="13" xfId="0" applyNumberFormat="1" applyFont="1" applyFill="1" applyBorder="1" applyAlignment="1" applyProtection="1">
      <alignment vertical="center"/>
    </xf>
    <xf numFmtId="0" fontId="43" fillId="41" borderId="13" xfId="0" applyNumberFormat="1" applyFont="1" applyFill="1" applyBorder="1" applyProtection="1">
      <alignment vertical="center"/>
    </xf>
    <xf numFmtId="0" fontId="19" fillId="0" borderId="0" xfId="0" applyFont="1">
      <alignment vertical="center"/>
    </xf>
    <xf numFmtId="0" fontId="53" fillId="0" borderId="0" xfId="0" applyFont="1">
      <alignment vertical="center"/>
    </xf>
    <xf numFmtId="0" fontId="19" fillId="0" borderId="0" xfId="0" applyFont="1" applyAlignment="1">
      <alignment horizontal="right" vertical="center"/>
    </xf>
    <xf numFmtId="0" fontId="40" fillId="0" borderId="0" xfId="0" applyFont="1" applyBorder="1" applyAlignment="1">
      <alignment horizontal="left" vertical="center" wrapText="1"/>
    </xf>
    <xf numFmtId="0" fontId="40" fillId="0" borderId="0" xfId="0" applyFont="1" applyBorder="1" applyAlignment="1">
      <alignment horizontal="left" vertical="center"/>
    </xf>
    <xf numFmtId="0" fontId="34" fillId="0" borderId="0" xfId="0" applyFont="1">
      <alignment vertical="center"/>
    </xf>
    <xf numFmtId="0" fontId="21" fillId="0" borderId="0" xfId="0" applyFont="1">
      <alignment vertical="center"/>
    </xf>
    <xf numFmtId="0" fontId="19" fillId="0" borderId="0" xfId="0" applyFont="1" applyBorder="1" applyAlignment="1">
      <alignment vertical="center"/>
    </xf>
    <xf numFmtId="0" fontId="40" fillId="0" borderId="0" xfId="0" applyFont="1" applyAlignment="1">
      <alignment vertical="center"/>
    </xf>
    <xf numFmtId="0" fontId="34" fillId="0" borderId="0" xfId="0" applyFont="1" applyAlignment="1">
      <alignment vertical="center"/>
    </xf>
    <xf numFmtId="49" fontId="19" fillId="0" borderId="56" xfId="0" applyNumberFormat="1" applyFont="1" applyBorder="1" applyAlignment="1" applyProtection="1">
      <alignment vertical="center"/>
      <protection locked="0"/>
    </xf>
    <xf numFmtId="0" fontId="35" fillId="0" borderId="13" xfId="0" applyFont="1" applyBorder="1" applyProtection="1">
      <alignment vertical="center"/>
      <protection locked="0"/>
    </xf>
    <xf numFmtId="0" fontId="35" fillId="0" borderId="69" xfId="0" applyFont="1" applyBorder="1" applyProtection="1">
      <alignment vertical="center"/>
      <protection locked="0"/>
    </xf>
    <xf numFmtId="0" fontId="35" fillId="0" borderId="70" xfId="0" applyFont="1" applyBorder="1" applyProtection="1">
      <alignment vertical="center"/>
      <protection locked="0"/>
    </xf>
    <xf numFmtId="0" fontId="35" fillId="0" borderId="71" xfId="0" applyFont="1" applyBorder="1" applyProtection="1">
      <alignment vertical="center"/>
      <protection locked="0"/>
    </xf>
    <xf numFmtId="0" fontId="36" fillId="0" borderId="71" xfId="42" applyFont="1" applyBorder="1" applyProtection="1">
      <alignment vertical="center"/>
      <protection locked="0"/>
    </xf>
    <xf numFmtId="0" fontId="36" fillId="0" borderId="71" xfId="42" applyFont="1" applyBorder="1" applyAlignment="1" applyProtection="1">
      <alignment vertical="center" wrapText="1"/>
      <protection locked="0"/>
    </xf>
    <xf numFmtId="0" fontId="37" fillId="0" borderId="71" xfId="42" applyFont="1" applyBorder="1" applyProtection="1">
      <alignment vertical="center"/>
      <protection locked="0"/>
    </xf>
    <xf numFmtId="0" fontId="35" fillId="0" borderId="71" xfId="0" applyFont="1" applyBorder="1" applyAlignment="1" applyProtection="1">
      <alignment horizontal="center" vertical="center"/>
      <protection locked="0"/>
    </xf>
    <xf numFmtId="0" fontId="35" fillId="0" borderId="76" xfId="0" applyFont="1" applyBorder="1" applyProtection="1">
      <alignment vertical="center"/>
      <protection locked="0"/>
    </xf>
    <xf numFmtId="0" fontId="35" fillId="0" borderId="14" xfId="0" applyFont="1" applyBorder="1" applyProtection="1">
      <alignment vertical="center"/>
      <protection locked="0"/>
    </xf>
    <xf numFmtId="0" fontId="36" fillId="0" borderId="14" xfId="42" applyFont="1" applyBorder="1" applyProtection="1">
      <alignment vertical="center"/>
      <protection locked="0"/>
    </xf>
    <xf numFmtId="0" fontId="36" fillId="0" borderId="14" xfId="42" applyFont="1" applyBorder="1" applyAlignment="1" applyProtection="1">
      <alignment vertical="center" wrapText="1"/>
      <protection locked="0"/>
    </xf>
    <xf numFmtId="0" fontId="36" fillId="0" borderId="14" xfId="42" applyNumberFormat="1" applyFont="1" applyBorder="1" applyAlignment="1" applyProtection="1">
      <alignment horizontal="center" vertical="center"/>
    </xf>
    <xf numFmtId="0" fontId="35" fillId="0" borderId="14" xfId="0" applyFont="1" applyBorder="1" applyAlignment="1" applyProtection="1">
      <alignment horizontal="center" vertical="center"/>
      <protection locked="0"/>
    </xf>
    <xf numFmtId="0" fontId="44" fillId="0" borderId="72" xfId="0" applyFont="1" applyBorder="1" applyProtection="1">
      <alignment vertical="center"/>
      <protection locked="0"/>
    </xf>
    <xf numFmtId="49" fontId="21" fillId="40" borderId="77" xfId="42" applyNumberFormat="1" applyFont="1" applyFill="1" applyBorder="1" applyAlignment="1" applyProtection="1">
      <alignment horizontal="center" vertical="center" wrapText="1"/>
      <protection locked="0"/>
    </xf>
    <xf numFmtId="49" fontId="44" fillId="40" borderId="78" xfId="42" applyNumberFormat="1" applyFont="1" applyFill="1" applyBorder="1" applyAlignment="1" applyProtection="1">
      <alignment horizontal="center" vertical="center" wrapText="1"/>
      <protection locked="0"/>
    </xf>
    <xf numFmtId="49" fontId="21" fillId="40" borderId="78" xfId="42" applyNumberFormat="1" applyFont="1" applyFill="1" applyBorder="1" applyAlignment="1" applyProtection="1">
      <alignment horizontal="center" vertical="center" wrapText="1"/>
      <protection locked="0"/>
    </xf>
    <xf numFmtId="49" fontId="21" fillId="40" borderId="78" xfId="42" applyNumberFormat="1" applyFont="1" applyFill="1" applyBorder="1" applyAlignment="1" applyProtection="1">
      <alignment horizontal="center" vertical="center" textRotation="255" wrapText="1"/>
      <protection locked="0"/>
    </xf>
    <xf numFmtId="49" fontId="21" fillId="39" borderId="13" xfId="42" applyNumberFormat="1" applyFont="1" applyFill="1" applyBorder="1" applyAlignment="1" applyProtection="1">
      <alignment horizontal="center" vertical="center" wrapText="1"/>
      <protection locked="0"/>
    </xf>
    <xf numFmtId="49" fontId="21" fillId="39" borderId="10" xfId="42" applyNumberFormat="1" applyFont="1" applyFill="1" applyBorder="1" applyAlignment="1" applyProtection="1">
      <alignment horizontal="center" vertical="center" wrapText="1"/>
      <protection locked="0"/>
    </xf>
    <xf numFmtId="0" fontId="27" fillId="45" borderId="0" xfId="0" applyFont="1" applyFill="1" applyBorder="1" applyAlignment="1" applyProtection="1">
      <alignment horizontal="center" vertical="center"/>
      <protection locked="0"/>
    </xf>
    <xf numFmtId="49" fontId="19" fillId="0" borderId="0" xfId="0" applyNumberFormat="1" applyFont="1" applyBorder="1" applyAlignment="1" applyProtection="1">
      <alignment vertical="center"/>
      <protection locked="0"/>
    </xf>
    <xf numFmtId="49" fontId="36" fillId="0" borderId="14" xfId="42" applyNumberFormat="1" applyFont="1" applyBorder="1" applyProtection="1">
      <alignment vertical="center"/>
      <protection locked="0"/>
    </xf>
    <xf numFmtId="49" fontId="21" fillId="48" borderId="78" xfId="42" applyNumberFormat="1" applyFont="1" applyFill="1" applyBorder="1" applyAlignment="1" applyProtection="1">
      <alignment horizontal="center" vertical="center" wrapText="1"/>
      <protection locked="0"/>
    </xf>
    <xf numFmtId="176" fontId="36" fillId="0" borderId="14" xfId="42" applyNumberFormat="1" applyFont="1" applyBorder="1" applyProtection="1">
      <alignment vertical="center"/>
    </xf>
    <xf numFmtId="0" fontId="24" fillId="33" borderId="10" xfId="0" applyNumberFormat="1" applyFont="1" applyFill="1" applyBorder="1" applyAlignment="1" applyProtection="1">
      <alignment vertical="center" wrapText="1"/>
      <protection locked="0"/>
    </xf>
    <xf numFmtId="0" fontId="60" fillId="47" borderId="10" xfId="0" applyNumberFormat="1" applyFont="1" applyFill="1" applyBorder="1" applyAlignment="1" applyProtection="1">
      <alignment vertical="center" wrapText="1"/>
      <protection locked="0"/>
    </xf>
    <xf numFmtId="0" fontId="24" fillId="33" borderId="10" xfId="0" applyNumberFormat="1" applyFont="1" applyFill="1" applyBorder="1" applyProtection="1">
      <alignment vertical="center"/>
      <protection locked="0"/>
    </xf>
    <xf numFmtId="0" fontId="24" fillId="37" borderId="10" xfId="0" applyNumberFormat="1" applyFont="1" applyFill="1" applyBorder="1" applyAlignment="1" applyProtection="1">
      <alignment vertical="center" wrapText="1"/>
      <protection locked="0"/>
    </xf>
    <xf numFmtId="0" fontId="24" fillId="33" borderId="11" xfId="0" applyNumberFormat="1" applyFont="1" applyFill="1" applyBorder="1" applyAlignment="1" applyProtection="1">
      <alignment vertical="center" wrapText="1"/>
      <protection locked="0"/>
    </xf>
    <xf numFmtId="0" fontId="24" fillId="0" borderId="0" xfId="0" applyNumberFormat="1" applyFont="1" applyFill="1" applyProtection="1">
      <alignment vertical="center"/>
      <protection locked="0"/>
    </xf>
    <xf numFmtId="0" fontId="20" fillId="0" borderId="10" xfId="0" applyNumberFormat="1" applyFont="1" applyFill="1" applyBorder="1" applyProtection="1">
      <alignment vertical="center"/>
      <protection locked="0"/>
    </xf>
    <xf numFmtId="0" fontId="32" fillId="47" borderId="10" xfId="0" applyNumberFormat="1" applyFont="1" applyFill="1" applyBorder="1" applyProtection="1">
      <alignment vertical="center"/>
      <protection locked="0"/>
    </xf>
    <xf numFmtId="49" fontId="32" fillId="47" borderId="10" xfId="0" applyNumberFormat="1" applyFont="1" applyFill="1" applyBorder="1" applyProtection="1">
      <alignment vertical="center"/>
      <protection locked="0"/>
    </xf>
    <xf numFmtId="49" fontId="32" fillId="37" borderId="10" xfId="0" applyNumberFormat="1" applyFont="1" applyFill="1" applyBorder="1" applyProtection="1">
      <alignment vertical="center"/>
      <protection locked="0"/>
    </xf>
    <xf numFmtId="0" fontId="20" fillId="0" borderId="11" xfId="0" applyNumberFormat="1" applyFont="1" applyFill="1" applyBorder="1" applyProtection="1">
      <alignment vertical="center"/>
      <protection locked="0"/>
    </xf>
    <xf numFmtId="0" fontId="20" fillId="0" borderId="0" xfId="0" applyNumberFormat="1" applyFont="1" applyFill="1" applyProtection="1">
      <alignment vertical="center"/>
      <protection locked="0"/>
    </xf>
    <xf numFmtId="0" fontId="20" fillId="0" borderId="0" xfId="0" applyNumberFormat="1" applyFont="1" applyFill="1" applyBorder="1" applyProtection="1">
      <alignment vertical="center"/>
      <protection locked="0"/>
    </xf>
    <xf numFmtId="0" fontId="24" fillId="33" borderId="10" xfId="0" applyNumberFormat="1" applyFont="1" applyFill="1" applyBorder="1" applyAlignment="1" applyProtection="1">
      <alignment vertical="center" wrapText="1"/>
    </xf>
    <xf numFmtId="0" fontId="20" fillId="0" borderId="10" xfId="0" applyNumberFormat="1" applyFont="1" applyFill="1" applyBorder="1" applyProtection="1">
      <alignment vertical="center"/>
    </xf>
    <xf numFmtId="0" fontId="20" fillId="0" borderId="0" xfId="0" applyNumberFormat="1" applyFont="1" applyFill="1" applyBorder="1" applyProtection="1">
      <alignment vertical="center"/>
    </xf>
    <xf numFmtId="0" fontId="24" fillId="33" borderId="10" xfId="0" applyNumberFormat="1" applyFont="1" applyFill="1" applyBorder="1" applyProtection="1">
      <alignment vertical="center"/>
    </xf>
    <xf numFmtId="0" fontId="20" fillId="36" borderId="10" xfId="0" applyNumberFormat="1" applyFont="1" applyFill="1" applyBorder="1" applyProtection="1">
      <alignment vertical="center"/>
    </xf>
    <xf numFmtId="176" fontId="24" fillId="33" borderId="10" xfId="0" applyNumberFormat="1" applyFont="1" applyFill="1" applyBorder="1" applyProtection="1">
      <alignment vertical="center"/>
    </xf>
    <xf numFmtId="176" fontId="20" fillId="36" borderId="10" xfId="0" applyNumberFormat="1" applyFont="1" applyFill="1" applyBorder="1" applyProtection="1">
      <alignment vertical="center"/>
    </xf>
    <xf numFmtId="176" fontId="20" fillId="0" borderId="0" xfId="0" applyNumberFormat="1" applyFont="1" applyFill="1" applyBorder="1" applyProtection="1">
      <alignment vertical="center"/>
    </xf>
    <xf numFmtId="0" fontId="20" fillId="0" borderId="10" xfId="42" applyNumberFormat="1" applyFont="1" applyBorder="1" applyAlignment="1" applyProtection="1">
      <alignment vertical="center" wrapText="1"/>
    </xf>
    <xf numFmtId="0" fontId="19" fillId="0" borderId="0" xfId="0" applyFont="1" applyAlignment="1" applyProtection="1">
      <alignment vertical="center"/>
      <protection locked="0"/>
    </xf>
    <xf numFmtId="0" fontId="29" fillId="0" borderId="0" xfId="0" applyFont="1" applyAlignment="1" applyProtection="1">
      <alignment vertical="center"/>
      <protection locked="0"/>
    </xf>
    <xf numFmtId="14" fontId="27" fillId="49" borderId="10" xfId="0" applyNumberFormat="1" applyFont="1" applyFill="1" applyBorder="1">
      <alignment vertical="center"/>
    </xf>
    <xf numFmtId="14" fontId="27" fillId="0" borderId="0" xfId="0" applyNumberFormat="1" applyFont="1" applyFill="1" applyBorder="1" applyProtection="1">
      <alignment vertical="center"/>
      <protection locked="0"/>
    </xf>
    <xf numFmtId="0" fontId="35" fillId="0" borderId="0" xfId="0" applyFont="1" applyAlignment="1" applyProtection="1">
      <alignment vertical="center"/>
      <protection locked="0"/>
    </xf>
    <xf numFmtId="0" fontId="36" fillId="0" borderId="14" xfId="42" applyNumberFormat="1" applyFont="1" applyBorder="1" applyProtection="1">
      <alignment vertical="center"/>
      <protection locked="0"/>
    </xf>
    <xf numFmtId="0" fontId="36" fillId="0" borderId="10" xfId="42" applyNumberFormat="1" applyFont="1" applyBorder="1" applyProtection="1">
      <alignment vertical="center"/>
      <protection locked="0"/>
    </xf>
    <xf numFmtId="0" fontId="36" fillId="0" borderId="71" xfId="42" applyNumberFormat="1" applyFont="1" applyBorder="1" applyProtection="1">
      <alignment vertical="center"/>
      <protection locked="0"/>
    </xf>
    <xf numFmtId="0" fontId="19" fillId="0" borderId="84" xfId="0" applyFont="1" applyBorder="1" applyAlignment="1">
      <alignment horizontal="right"/>
    </xf>
    <xf numFmtId="0" fontId="34" fillId="0" borderId="85" xfId="0" applyFont="1" applyBorder="1" applyAlignment="1">
      <alignment horizontal="right" wrapText="1"/>
    </xf>
    <xf numFmtId="49" fontId="39" fillId="40" borderId="78" xfId="42" applyNumberFormat="1" applyFont="1" applyFill="1" applyBorder="1" applyAlignment="1" applyProtection="1">
      <alignment horizontal="center" vertical="center" textRotation="255" wrapText="1"/>
      <protection locked="0"/>
    </xf>
    <xf numFmtId="0" fontId="34" fillId="44" borderId="20" xfId="0" applyFont="1" applyFill="1" applyBorder="1" applyAlignment="1">
      <alignment horizontal="left" vertical="center" wrapText="1"/>
    </xf>
    <xf numFmtId="0" fontId="55" fillId="44" borderId="20" xfId="0" applyFont="1" applyFill="1" applyBorder="1" applyAlignment="1">
      <alignment vertical="center" wrapText="1"/>
    </xf>
    <xf numFmtId="0" fontId="55" fillId="44" borderId="20" xfId="0" applyFont="1" applyFill="1" applyBorder="1" applyAlignment="1">
      <alignment vertical="center"/>
    </xf>
    <xf numFmtId="0" fontId="55" fillId="44" borderId="31" xfId="0" applyFont="1" applyFill="1" applyBorder="1" applyAlignment="1">
      <alignment vertical="center"/>
    </xf>
    <xf numFmtId="0" fontId="50" fillId="0" borderId="20" xfId="0" applyFont="1" applyBorder="1" applyAlignment="1">
      <alignment horizontal="center" vertical="center"/>
    </xf>
    <xf numFmtId="0" fontId="50" fillId="0" borderId="52" xfId="0" applyFont="1" applyBorder="1" applyAlignment="1">
      <alignment horizontal="center" vertical="center"/>
    </xf>
    <xf numFmtId="0" fontId="34" fillId="44" borderId="31" xfId="0" applyFont="1" applyFill="1" applyBorder="1" applyAlignment="1">
      <alignment horizontal="center" vertical="center"/>
    </xf>
    <xf numFmtId="0" fontId="34" fillId="44" borderId="32" xfId="0" applyFont="1" applyFill="1" applyBorder="1" applyAlignment="1">
      <alignment horizontal="center" vertical="center"/>
    </xf>
    <xf numFmtId="0" fontId="40" fillId="44" borderId="31" xfId="0" applyFont="1" applyFill="1" applyBorder="1" applyAlignment="1">
      <alignment horizontal="left" vertical="center"/>
    </xf>
    <xf numFmtId="0" fontId="40" fillId="44" borderId="33" xfId="0" applyFont="1" applyFill="1" applyBorder="1" applyAlignment="1">
      <alignment horizontal="left" vertical="center"/>
    </xf>
    <xf numFmtId="0" fontId="40" fillId="44" borderId="34" xfId="0" applyFont="1" applyFill="1" applyBorder="1" applyAlignment="1">
      <alignment horizontal="left" vertical="center"/>
    </xf>
    <xf numFmtId="0" fontId="55" fillId="44" borderId="31" xfId="0" applyFont="1" applyFill="1" applyBorder="1" applyAlignment="1">
      <alignment horizontal="left" vertical="center" wrapText="1"/>
    </xf>
    <xf numFmtId="0" fontId="55" fillId="44" borderId="32" xfId="0" applyFont="1" applyFill="1" applyBorder="1" applyAlignment="1">
      <alignment horizontal="left" vertical="center" wrapText="1"/>
    </xf>
    <xf numFmtId="0" fontId="40" fillId="44" borderId="33" xfId="0" applyFont="1" applyFill="1" applyBorder="1" applyAlignment="1">
      <alignment horizontal="left" vertical="center" wrapText="1"/>
    </xf>
    <xf numFmtId="0" fontId="40" fillId="44" borderId="34" xfId="0" applyFont="1" applyFill="1" applyBorder="1" applyAlignment="1">
      <alignment horizontal="left" vertical="center" wrapText="1"/>
    </xf>
    <xf numFmtId="0" fontId="34" fillId="44" borderId="31" xfId="0" applyFont="1" applyFill="1" applyBorder="1" applyAlignment="1">
      <alignment horizontal="left" vertical="center" wrapText="1"/>
    </xf>
    <xf numFmtId="0" fontId="34" fillId="44" borderId="33" xfId="0" applyFont="1" applyFill="1" applyBorder="1" applyAlignment="1">
      <alignment horizontal="left" vertical="center" wrapText="1"/>
    </xf>
    <xf numFmtId="0" fontId="34" fillId="44" borderId="32" xfId="0" applyFont="1" applyFill="1" applyBorder="1" applyAlignment="1">
      <alignment horizontal="left" vertical="center" wrapText="1"/>
    </xf>
    <xf numFmtId="0" fontId="19" fillId="0" borderId="31" xfId="0" applyFont="1" applyBorder="1" applyAlignment="1">
      <alignment horizontal="center" vertical="center"/>
    </xf>
    <xf numFmtId="0" fontId="19" fillId="0" borderId="33" xfId="0" applyFont="1" applyBorder="1" applyAlignment="1">
      <alignment horizontal="center" vertical="center"/>
    </xf>
    <xf numFmtId="0" fontId="19" fillId="0" borderId="32" xfId="0" applyFont="1" applyBorder="1" applyAlignment="1">
      <alignment horizontal="center" vertical="center"/>
    </xf>
    <xf numFmtId="0" fontId="19" fillId="44" borderId="20" xfId="0" applyFont="1" applyFill="1" applyBorder="1" applyAlignment="1">
      <alignment horizontal="center" vertical="center"/>
    </xf>
    <xf numFmtId="0" fontId="19" fillId="44" borderId="31" xfId="0" applyFont="1" applyFill="1" applyBorder="1" applyAlignment="1">
      <alignment horizontal="center" vertical="center"/>
    </xf>
    <xf numFmtId="0" fontId="56" fillId="45" borderId="24" xfId="0" applyFont="1" applyFill="1" applyBorder="1" applyAlignment="1">
      <alignment horizontal="center" vertical="center"/>
    </xf>
    <xf numFmtId="0" fontId="35" fillId="45" borderId="25" xfId="0" applyFont="1" applyFill="1" applyBorder="1" applyAlignment="1">
      <alignment horizontal="center" vertical="center"/>
    </xf>
    <xf numFmtId="0" fontId="35" fillId="45" borderId="26" xfId="0" applyFont="1" applyFill="1" applyBorder="1" applyAlignment="1">
      <alignment horizontal="center" vertical="center"/>
    </xf>
    <xf numFmtId="0" fontId="35" fillId="0" borderId="27" xfId="0" applyFont="1" applyBorder="1" applyAlignment="1">
      <alignment horizontal="center" vertical="center"/>
    </xf>
    <xf numFmtId="0" fontId="35" fillId="0" borderId="20" xfId="0" applyFont="1" applyBorder="1" applyAlignment="1">
      <alignment horizontal="center" vertical="center"/>
    </xf>
    <xf numFmtId="0" fontId="35" fillId="0" borderId="52" xfId="0" applyFont="1" applyBorder="1" applyAlignment="1">
      <alignment horizontal="center" vertical="center"/>
    </xf>
    <xf numFmtId="0" fontId="35" fillId="0" borderId="35" xfId="0" applyFont="1" applyBorder="1" applyAlignment="1">
      <alignment horizontal="center" vertical="center"/>
    </xf>
    <xf numFmtId="0" fontId="35" fillId="0" borderId="36" xfId="0" applyFont="1" applyBorder="1" applyAlignment="1">
      <alignment horizontal="center" vertical="center"/>
    </xf>
    <xf numFmtId="0" fontId="35" fillId="0" borderId="53" xfId="0" applyFont="1" applyBorder="1" applyAlignment="1">
      <alignment horizontal="center" vertical="center"/>
    </xf>
    <xf numFmtId="0" fontId="19" fillId="0" borderId="0" xfId="0" applyFont="1" applyBorder="1" applyAlignment="1">
      <alignment horizontal="center" vertical="center"/>
    </xf>
    <xf numFmtId="0" fontId="34" fillId="0" borderId="54" xfId="0" applyFont="1" applyBorder="1" applyAlignment="1">
      <alignment vertical="center" wrapText="1"/>
    </xf>
    <xf numFmtId="0" fontId="34" fillId="0" borderId="55" xfId="0" applyFont="1" applyBorder="1" applyAlignment="1">
      <alignment vertical="center"/>
    </xf>
    <xf numFmtId="0" fontId="34" fillId="0" borderId="56" xfId="0" applyFont="1" applyBorder="1" applyAlignment="1">
      <alignment vertical="center"/>
    </xf>
    <xf numFmtId="0" fontId="19" fillId="0" borderId="0" xfId="0" applyFont="1" applyBorder="1" applyAlignment="1">
      <alignment horizontal="left" vertical="center" wrapText="1"/>
    </xf>
    <xf numFmtId="0" fontId="34" fillId="44" borderId="57" xfId="0" applyFont="1" applyFill="1" applyBorder="1" applyAlignment="1">
      <alignment horizontal="left" vertical="center" wrapText="1"/>
    </xf>
    <xf numFmtId="0" fontId="34" fillId="44" borderId="58" xfId="0" applyFont="1" applyFill="1" applyBorder="1" applyAlignment="1">
      <alignment horizontal="left" vertical="center" wrapText="1"/>
    </xf>
    <xf numFmtId="0" fontId="34" fillId="44" borderId="59" xfId="0" applyFont="1" applyFill="1" applyBorder="1" applyAlignment="1">
      <alignment horizontal="left" vertical="center" wrapText="1"/>
    </xf>
    <xf numFmtId="0" fontId="50" fillId="44" borderId="20" xfId="0" applyFont="1" applyFill="1" applyBorder="1" applyAlignment="1">
      <alignment horizontal="left" vertical="center" wrapText="1"/>
    </xf>
    <xf numFmtId="0" fontId="50" fillId="44" borderId="52" xfId="0" applyFont="1" applyFill="1" applyBorder="1" applyAlignment="1">
      <alignment horizontal="left" vertical="center" wrapText="1"/>
    </xf>
    <xf numFmtId="0" fontId="50" fillId="0" borderId="36" xfId="0" applyFont="1" applyBorder="1" applyAlignment="1">
      <alignment horizontal="center" vertical="center"/>
    </xf>
    <xf numFmtId="0" fontId="50" fillId="0" borderId="53" xfId="0" applyFont="1" applyBorder="1" applyAlignment="1">
      <alignment horizontal="center" vertical="center"/>
    </xf>
    <xf numFmtId="0" fontId="40" fillId="44" borderId="20" xfId="0" applyFont="1" applyFill="1" applyBorder="1" applyAlignment="1">
      <alignment horizontal="left" vertical="center" wrapText="1"/>
    </xf>
    <xf numFmtId="0" fontId="40" fillId="44" borderId="31" xfId="0" applyFont="1" applyFill="1" applyBorder="1" applyAlignment="1">
      <alignment horizontal="left" vertical="center" wrapText="1"/>
    </xf>
    <xf numFmtId="0" fontId="50" fillId="44" borderId="20" xfId="0" applyFont="1" applyFill="1" applyBorder="1" applyAlignment="1">
      <alignment horizontal="center" vertical="center" textRotation="255" wrapText="1"/>
    </xf>
    <xf numFmtId="0" fontId="55" fillId="44" borderId="20" xfId="0" applyFont="1" applyFill="1" applyBorder="1" applyAlignment="1">
      <alignment horizontal="left" vertical="center" wrapText="1"/>
    </xf>
    <xf numFmtId="0" fontId="19" fillId="44" borderId="31" xfId="0" applyFont="1" applyFill="1" applyBorder="1" applyAlignment="1">
      <alignment horizontal="left" vertical="center"/>
    </xf>
    <xf numFmtId="0" fontId="19" fillId="44" borderId="32" xfId="0" applyFont="1" applyFill="1" applyBorder="1" applyAlignment="1">
      <alignment horizontal="left" vertical="center"/>
    </xf>
    <xf numFmtId="6" fontId="40" fillId="44" borderId="33" xfId="0" applyNumberFormat="1" applyFont="1" applyFill="1" applyBorder="1" applyAlignment="1">
      <alignment horizontal="left" vertical="center"/>
    </xf>
    <xf numFmtId="6" fontId="40" fillId="44" borderId="34" xfId="0" applyNumberFormat="1" applyFont="1" applyFill="1" applyBorder="1" applyAlignment="1">
      <alignment horizontal="left" vertical="center"/>
    </xf>
    <xf numFmtId="0" fontId="19" fillId="44" borderId="20" xfId="0" applyFont="1" applyFill="1" applyBorder="1" applyAlignment="1">
      <alignment horizontal="center" vertical="center" textRotation="255"/>
    </xf>
    <xf numFmtId="0" fontId="19" fillId="44" borderId="31" xfId="0" applyFont="1" applyFill="1" applyBorder="1" applyAlignment="1">
      <alignment horizontal="left" vertical="center" wrapText="1"/>
    </xf>
    <xf numFmtId="0" fontId="19" fillId="44" borderId="32" xfId="0" applyFont="1" applyFill="1" applyBorder="1" applyAlignment="1">
      <alignment horizontal="left" vertical="center" wrapText="1"/>
    </xf>
    <xf numFmtId="0" fontId="41" fillId="44" borderId="33" xfId="0" applyFont="1" applyFill="1" applyBorder="1" applyAlignment="1">
      <alignment horizontal="left" vertical="center"/>
    </xf>
    <xf numFmtId="0" fontId="40" fillId="44" borderId="32" xfId="0" applyFont="1" applyFill="1" applyBorder="1" applyAlignment="1">
      <alignment horizontal="left" vertical="center" wrapText="1"/>
    </xf>
    <xf numFmtId="0" fontId="19" fillId="0" borderId="31" xfId="0" applyFont="1" applyBorder="1" applyAlignment="1">
      <alignment horizontal="left" vertical="center"/>
    </xf>
    <xf numFmtId="0" fontId="19" fillId="0" borderId="33" xfId="0" applyFont="1" applyBorder="1" applyAlignment="1">
      <alignment horizontal="left" vertical="center"/>
    </xf>
    <xf numFmtId="0" fontId="19" fillId="0" borderId="34" xfId="0" applyFont="1" applyBorder="1" applyAlignment="1">
      <alignment horizontal="left" vertical="center"/>
    </xf>
    <xf numFmtId="0" fontId="19" fillId="44" borderId="40" xfId="0" applyFont="1" applyFill="1" applyBorder="1" applyAlignment="1">
      <alignment horizontal="center" vertical="center" shrinkToFit="1"/>
    </xf>
    <xf numFmtId="0" fontId="19" fillId="44" borderId="41" xfId="0" applyFont="1" applyFill="1" applyBorder="1" applyAlignment="1">
      <alignment horizontal="center" vertical="center" shrinkToFit="1"/>
    </xf>
    <xf numFmtId="0" fontId="19" fillId="0" borderId="40" xfId="0" applyFont="1" applyBorder="1" applyAlignment="1">
      <alignment horizontal="left" vertical="center"/>
    </xf>
    <xf numFmtId="0" fontId="19" fillId="0" borderId="42" xfId="0" applyFont="1" applyBorder="1" applyAlignment="1">
      <alignment horizontal="left" vertical="center"/>
    </xf>
    <xf numFmtId="0" fontId="19" fillId="0" borderId="43" xfId="0" applyFont="1" applyBorder="1" applyAlignment="1">
      <alignment horizontal="left" vertical="center"/>
    </xf>
    <xf numFmtId="0" fontId="19" fillId="44" borderId="27" xfId="0" applyFont="1" applyFill="1" applyBorder="1" applyAlignment="1">
      <alignment horizontal="center" vertical="center" wrapText="1"/>
    </xf>
    <xf numFmtId="0" fontId="19" fillId="44" borderId="35" xfId="0" applyFont="1" applyFill="1" applyBorder="1" applyAlignment="1">
      <alignment horizontal="center" vertical="center"/>
    </xf>
    <xf numFmtId="0" fontId="19" fillId="44" borderId="36" xfId="0" applyFont="1" applyFill="1" applyBorder="1" applyAlignment="1">
      <alignment horizontal="center" vertical="center"/>
    </xf>
    <xf numFmtId="0" fontId="19" fillId="0" borderId="28" xfId="0" applyFont="1" applyBorder="1" applyAlignment="1">
      <alignment horizontal="left" vertical="center" shrinkToFit="1"/>
    </xf>
    <xf numFmtId="0" fontId="19" fillId="0" borderId="29" xfId="0" applyFont="1" applyBorder="1" applyAlignment="1">
      <alignment horizontal="left" vertical="center" shrinkToFit="1"/>
    </xf>
    <xf numFmtId="0" fontId="19" fillId="0" borderId="30" xfId="0" applyFont="1" applyBorder="1" applyAlignment="1">
      <alignment horizontal="left" vertical="center" shrinkToFit="1"/>
    </xf>
    <xf numFmtId="0" fontId="19" fillId="0" borderId="37" xfId="0" applyFont="1" applyBorder="1" applyAlignment="1">
      <alignment horizontal="left" vertical="center" shrinkToFit="1"/>
    </xf>
    <xf numFmtId="0" fontId="19" fillId="0" borderId="38" xfId="0" applyFont="1" applyBorder="1" applyAlignment="1">
      <alignment horizontal="left" vertical="center" shrinkToFit="1"/>
    </xf>
    <xf numFmtId="0" fontId="19" fillId="0" borderId="39" xfId="0" applyFont="1" applyBorder="1" applyAlignment="1">
      <alignment horizontal="left" vertical="center" shrinkToFit="1"/>
    </xf>
    <xf numFmtId="0" fontId="52" fillId="0" borderId="45" xfId="0" applyFont="1" applyBorder="1" applyAlignment="1">
      <alignment horizontal="left" vertical="top"/>
    </xf>
    <xf numFmtId="0" fontId="52" fillId="0" borderId="46" xfId="0" applyFont="1" applyBorder="1" applyAlignment="1">
      <alignment horizontal="left" vertical="top"/>
    </xf>
    <xf numFmtId="0" fontId="52" fillId="0" borderId="0" xfId="0" applyFont="1" applyBorder="1" applyAlignment="1">
      <alignment horizontal="left" vertical="top"/>
    </xf>
    <xf numFmtId="0" fontId="52" fillId="0" borderId="48" xfId="0" applyFont="1" applyBorder="1" applyAlignment="1">
      <alignment horizontal="left" vertical="top"/>
    </xf>
    <xf numFmtId="0" fontId="52" fillId="0" borderId="38" xfId="0" applyFont="1" applyBorder="1" applyAlignment="1">
      <alignment horizontal="left" vertical="top"/>
    </xf>
    <xf numFmtId="0" fontId="52" fillId="0" borderId="50" xfId="0" applyFont="1" applyBorder="1" applyAlignment="1">
      <alignment horizontal="left" vertical="top"/>
    </xf>
    <xf numFmtId="0" fontId="54" fillId="0" borderId="51" xfId="0" applyFont="1" applyBorder="1" applyAlignment="1">
      <alignment horizontal="left" vertical="top"/>
    </xf>
    <xf numFmtId="0" fontId="19" fillId="44" borderId="19" xfId="0" applyFont="1" applyFill="1" applyBorder="1" applyAlignment="1">
      <alignment horizontal="center" vertical="center"/>
    </xf>
    <xf numFmtId="0" fontId="35" fillId="0" borderId="0" xfId="0" applyFont="1" applyAlignment="1">
      <alignment horizontal="left" vertical="center"/>
    </xf>
    <xf numFmtId="0" fontId="63" fillId="0" borderId="0" xfId="43" applyAlignment="1">
      <alignment horizontal="center" vertical="center"/>
    </xf>
    <xf numFmtId="0" fontId="40" fillId="0" borderId="0" xfId="0" applyFont="1" applyAlignment="1">
      <alignment horizontal="center" vertical="center"/>
    </xf>
    <xf numFmtId="0" fontId="47" fillId="44" borderId="20" xfId="0" applyFont="1" applyFill="1" applyBorder="1" applyAlignment="1">
      <alignment horizontal="left" vertical="top"/>
    </xf>
    <xf numFmtId="0" fontId="49" fillId="44" borderId="20" xfId="0" applyFont="1" applyFill="1" applyBorder="1" applyAlignment="1">
      <alignment horizontal="left" vertical="top"/>
    </xf>
    <xf numFmtId="0" fontId="50" fillId="46" borderId="19" xfId="0" applyFont="1" applyFill="1" applyBorder="1" applyAlignment="1">
      <alignment horizontal="left" vertical="center"/>
    </xf>
    <xf numFmtId="0" fontId="28" fillId="0" borderId="0" xfId="0" applyFont="1" applyAlignment="1">
      <alignment horizontal="left" vertical="center"/>
    </xf>
    <xf numFmtId="0" fontId="28" fillId="0" borderId="0" xfId="0" applyFont="1" applyAlignment="1">
      <alignment horizontal="left" vertical="center" wrapText="1"/>
    </xf>
    <xf numFmtId="49" fontId="28" fillId="46" borderId="21" xfId="0" applyNumberFormat="1" applyFont="1" applyFill="1" applyBorder="1" applyAlignment="1">
      <alignment horizontal="center" vertical="center"/>
    </xf>
    <xf numFmtId="0" fontId="28" fillId="46" borderId="21" xfId="0" applyFont="1" applyFill="1" applyBorder="1" applyAlignment="1">
      <alignment horizontal="center" vertical="center"/>
    </xf>
    <xf numFmtId="0" fontId="28" fillId="46" borderId="21" xfId="0" applyFont="1" applyFill="1" applyBorder="1" applyAlignment="1">
      <alignment horizontal="center" vertical="center" wrapText="1"/>
    </xf>
    <xf numFmtId="0" fontId="28" fillId="46" borderId="23" xfId="0" applyFont="1" applyFill="1" applyBorder="1" applyAlignment="1">
      <alignment horizontal="center" vertical="center"/>
    </xf>
    <xf numFmtId="0" fontId="19" fillId="44" borderId="24" xfId="0" applyFont="1" applyFill="1" applyBorder="1" applyAlignment="1">
      <alignment horizontal="center" vertical="center" wrapText="1"/>
    </xf>
    <xf numFmtId="0" fontId="19" fillId="44" borderId="25" xfId="0" applyFont="1" applyFill="1" applyBorder="1" applyAlignment="1">
      <alignment horizontal="center" vertical="center"/>
    </xf>
    <xf numFmtId="0" fontId="19" fillId="0" borderId="25" xfId="0" applyFont="1" applyBorder="1" applyAlignment="1">
      <alignment horizontal="left" vertical="center" shrinkToFit="1"/>
    </xf>
    <xf numFmtId="0" fontId="50" fillId="45" borderId="60" xfId="0" applyFont="1" applyFill="1" applyBorder="1" applyAlignment="1">
      <alignment horizontal="center" vertical="top"/>
    </xf>
    <xf numFmtId="0" fontId="50" fillId="45" borderId="61" xfId="0" applyFont="1" applyFill="1" applyBorder="1" applyAlignment="1">
      <alignment horizontal="center" vertical="top"/>
    </xf>
    <xf numFmtId="0" fontId="46" fillId="0" borderId="0" xfId="0" applyFont="1" applyAlignment="1">
      <alignment horizontal="left" vertical="center"/>
    </xf>
    <xf numFmtId="0" fontId="47" fillId="0" borderId="18" xfId="0" applyFont="1" applyFill="1" applyBorder="1" applyAlignment="1">
      <alignment horizontal="right" vertical="center" textRotation="255"/>
    </xf>
    <xf numFmtId="0" fontId="47" fillId="44" borderId="19" xfId="0" applyFont="1" applyFill="1" applyBorder="1" applyAlignment="1">
      <alignment horizontal="left" vertical="top"/>
    </xf>
    <xf numFmtId="0" fontId="47" fillId="44" borderId="21" xfId="0" applyFont="1" applyFill="1" applyBorder="1" applyAlignment="1">
      <alignment horizontal="left" vertical="top"/>
    </xf>
    <xf numFmtId="0" fontId="47" fillId="44" borderId="22" xfId="0" applyFont="1" applyFill="1" applyBorder="1" applyAlignment="1">
      <alignment horizontal="left" vertical="top"/>
    </xf>
    <xf numFmtId="0" fontId="48" fillId="44" borderId="19" xfId="0" applyFont="1" applyFill="1" applyBorder="1" applyAlignment="1">
      <alignment horizontal="left" wrapText="1"/>
    </xf>
    <xf numFmtId="0" fontId="48" fillId="44" borderId="21" xfId="0" applyFont="1" applyFill="1" applyBorder="1" applyAlignment="1">
      <alignment horizontal="left" wrapText="1"/>
    </xf>
    <xf numFmtId="0" fontId="48" fillId="44" borderId="22" xfId="0" applyFont="1" applyFill="1" applyBorder="1" applyAlignment="1">
      <alignment horizontal="left" wrapText="1"/>
    </xf>
    <xf numFmtId="0" fontId="34" fillId="45" borderId="60" xfId="0" applyFont="1" applyFill="1" applyBorder="1" applyAlignment="1">
      <alignment horizontal="center" vertical="center"/>
    </xf>
    <xf numFmtId="0" fontId="34" fillId="45" borderId="51" xfId="0" applyFont="1" applyFill="1" applyBorder="1" applyAlignment="1">
      <alignment horizontal="center" vertical="center"/>
    </xf>
    <xf numFmtId="0" fontId="34" fillId="45" borderId="62" xfId="0" applyFont="1" applyFill="1" applyBorder="1" applyAlignment="1">
      <alignment horizontal="center" vertical="center"/>
    </xf>
    <xf numFmtId="0" fontId="19" fillId="44" borderId="31" xfId="0" applyFont="1" applyFill="1" applyBorder="1" applyAlignment="1">
      <alignment horizontal="center" vertical="center" shrinkToFit="1"/>
    </xf>
    <xf numFmtId="0" fontId="19" fillId="44" borderId="32" xfId="0" applyFont="1" applyFill="1" applyBorder="1" applyAlignment="1">
      <alignment horizontal="center" vertical="center" shrinkToFit="1"/>
    </xf>
    <xf numFmtId="0" fontId="51" fillId="38" borderId="44" xfId="0" applyFont="1" applyFill="1" applyBorder="1" applyAlignment="1">
      <alignment horizontal="center" vertical="center" wrapText="1"/>
    </xf>
    <xf numFmtId="0" fontId="51" fillId="38" borderId="45" xfId="0" applyFont="1" applyFill="1" applyBorder="1" applyAlignment="1">
      <alignment horizontal="center" vertical="center" wrapText="1"/>
    </xf>
    <xf numFmtId="0" fontId="51" fillId="38" borderId="47" xfId="0" applyFont="1" applyFill="1" applyBorder="1" applyAlignment="1">
      <alignment horizontal="center" vertical="center" wrapText="1"/>
    </xf>
    <xf numFmtId="0" fontId="51" fillId="38" borderId="0" xfId="0" applyFont="1" applyFill="1" applyBorder="1" applyAlignment="1">
      <alignment horizontal="center" vertical="center" wrapText="1"/>
    </xf>
    <xf numFmtId="0" fontId="51" fillId="38" borderId="49" xfId="0" applyFont="1" applyFill="1" applyBorder="1" applyAlignment="1">
      <alignment horizontal="center" vertical="center" wrapText="1"/>
    </xf>
    <xf numFmtId="0" fontId="51" fillId="38" borderId="38" xfId="0" applyFont="1" applyFill="1" applyBorder="1" applyAlignment="1">
      <alignment horizontal="center" vertical="center" wrapText="1"/>
    </xf>
    <xf numFmtId="0" fontId="19" fillId="0" borderId="83" xfId="0" applyFont="1" applyBorder="1" applyAlignment="1">
      <alignment horizontal="center"/>
    </xf>
    <xf numFmtId="0" fontId="19" fillId="0" borderId="87" xfId="0" applyFont="1" applyBorder="1" applyAlignment="1">
      <alignment horizontal="center"/>
    </xf>
    <xf numFmtId="0" fontId="40" fillId="0" borderId="25" xfId="0" applyFont="1" applyBorder="1" applyAlignment="1">
      <alignment horizontal="center" vertical="center" wrapText="1"/>
    </xf>
    <xf numFmtId="0" fontId="40" fillId="0" borderId="26" xfId="0" applyFont="1" applyBorder="1" applyAlignment="1">
      <alignment horizontal="center" vertical="center" wrapText="1"/>
    </xf>
    <xf numFmtId="0" fontId="40" fillId="0" borderId="20" xfId="0" applyFont="1" applyBorder="1" applyAlignment="1">
      <alignment horizontal="center" vertical="center" wrapText="1"/>
    </xf>
    <xf numFmtId="0" fontId="40" fillId="0" borderId="52" xfId="0" applyFont="1" applyBorder="1" applyAlignment="1">
      <alignment horizontal="center" vertical="center" wrapText="1"/>
    </xf>
    <xf numFmtId="0" fontId="50" fillId="0" borderId="81" xfId="0" applyFont="1" applyBorder="1" applyAlignment="1">
      <alignment horizontal="center" vertical="center" wrapText="1"/>
    </xf>
    <xf numFmtId="0" fontId="50" fillId="0" borderId="22" xfId="0" applyFont="1" applyBorder="1" applyAlignment="1">
      <alignment horizontal="center" vertical="center" wrapText="1"/>
    </xf>
    <xf numFmtId="0" fontId="50" fillId="0" borderId="27" xfId="0" applyFont="1" applyBorder="1" applyAlignment="1">
      <alignment horizontal="center" vertical="center" wrapText="1"/>
    </xf>
    <xf numFmtId="0" fontId="50" fillId="0" borderId="20" xfId="0" applyFont="1" applyBorder="1" applyAlignment="1">
      <alignment horizontal="center" vertical="center" wrapText="1"/>
    </xf>
    <xf numFmtId="0" fontId="50" fillId="0" borderId="35" xfId="0" applyFont="1" applyBorder="1" applyAlignment="1">
      <alignment horizontal="center" vertical="center" wrapText="1"/>
    </xf>
    <xf numFmtId="0" fontId="50" fillId="0" borderId="36" xfId="0" applyFont="1" applyBorder="1" applyAlignment="1">
      <alignment horizontal="center" vertical="center" wrapText="1"/>
    </xf>
    <xf numFmtId="0" fontId="19" fillId="0" borderId="82" xfId="0" applyFont="1" applyBorder="1" applyAlignment="1">
      <alignment horizontal="center"/>
    </xf>
    <xf numFmtId="0" fontId="19" fillId="0" borderId="86" xfId="0" applyFont="1" applyBorder="1" applyAlignment="1">
      <alignment horizontal="center"/>
    </xf>
    <xf numFmtId="0" fontId="27" fillId="45" borderId="11" xfId="0" applyFont="1" applyFill="1" applyBorder="1" applyAlignment="1" applyProtection="1">
      <alignment horizontal="center" vertical="center"/>
    </xf>
    <xf numFmtId="0" fontId="27" fillId="45" borderId="12" xfId="0" applyFont="1" applyFill="1" applyBorder="1" applyAlignment="1" applyProtection="1">
      <alignment horizontal="center" vertical="center"/>
    </xf>
    <xf numFmtId="0" fontId="27" fillId="45" borderId="13" xfId="0" applyFont="1" applyFill="1" applyBorder="1" applyAlignment="1" applyProtection="1">
      <alignment horizontal="center" vertical="center"/>
    </xf>
    <xf numFmtId="0" fontId="63" fillId="0" borderId="0" xfId="43" applyAlignment="1" applyProtection="1">
      <alignment horizontal="left" vertical="center"/>
      <protection locked="0"/>
    </xf>
    <xf numFmtId="0" fontId="64" fillId="0" borderId="0" xfId="43" applyFont="1" applyAlignment="1" applyProtection="1">
      <alignment horizontal="left" vertical="center"/>
      <protection locked="0"/>
    </xf>
    <xf numFmtId="0" fontId="29" fillId="0" borderId="0" xfId="0" applyFont="1" applyAlignment="1" applyProtection="1">
      <alignment horizontal="left" vertical="center"/>
      <protection locked="0"/>
    </xf>
    <xf numFmtId="0" fontId="34" fillId="0" borderId="0" xfId="0" applyFont="1" applyAlignment="1" applyProtection="1">
      <alignment horizontal="right" vertical="center"/>
      <protection locked="0"/>
    </xf>
    <xf numFmtId="0" fontId="27" fillId="1" borderId="10" xfId="0" applyFont="1" applyFill="1" applyBorder="1" applyAlignment="1" applyProtection="1">
      <alignment horizontal="center" vertical="center" wrapText="1"/>
      <protection locked="0"/>
    </xf>
    <xf numFmtId="0" fontId="27" fillId="1" borderId="10" xfId="0" applyFont="1" applyFill="1" applyBorder="1" applyAlignment="1" applyProtection="1">
      <alignment horizontal="center" vertical="center"/>
      <protection locked="0"/>
    </xf>
    <xf numFmtId="49" fontId="21" fillId="40" borderId="73" xfId="42" applyNumberFormat="1" applyFont="1" applyFill="1" applyBorder="1" applyAlignment="1" applyProtection="1">
      <alignment horizontal="center" vertical="center" wrapText="1"/>
      <protection locked="0"/>
    </xf>
    <xf numFmtId="49" fontId="21" fillId="40" borderId="74" xfId="42" applyNumberFormat="1" applyFont="1" applyFill="1" applyBorder="1" applyAlignment="1" applyProtection="1">
      <alignment horizontal="center" vertical="center" wrapText="1"/>
      <protection locked="0"/>
    </xf>
    <xf numFmtId="49" fontId="21" fillId="40" borderId="75" xfId="42" applyNumberFormat="1" applyFont="1" applyFill="1" applyBorder="1" applyAlignment="1" applyProtection="1">
      <alignment horizontal="center" vertical="center" wrapText="1"/>
      <protection locked="0"/>
    </xf>
    <xf numFmtId="0" fontId="27" fillId="45" borderId="16" xfId="0" applyFont="1" applyFill="1" applyBorder="1" applyAlignment="1" applyProtection="1">
      <alignment horizontal="center" vertical="center"/>
    </xf>
    <xf numFmtId="0" fontId="27" fillId="45" borderId="63" xfId="0" applyFont="1" applyFill="1" applyBorder="1" applyAlignment="1" applyProtection="1">
      <alignment horizontal="center" vertical="center"/>
    </xf>
    <xf numFmtId="0" fontId="27" fillId="45" borderId="64" xfId="0" applyFont="1" applyFill="1" applyBorder="1" applyAlignment="1" applyProtection="1">
      <alignment horizontal="center" vertical="center"/>
    </xf>
    <xf numFmtId="49" fontId="19" fillId="45" borderId="67" xfId="0" applyNumberFormat="1" applyFont="1" applyFill="1" applyBorder="1" applyAlignment="1" applyProtection="1">
      <alignment horizontal="center" vertical="center"/>
      <protection locked="0"/>
    </xf>
    <xf numFmtId="49" fontId="19" fillId="45" borderId="68" xfId="0" applyNumberFormat="1" applyFont="1" applyFill="1" applyBorder="1" applyAlignment="1" applyProtection="1">
      <alignment horizontal="center" vertical="center"/>
      <protection locked="0"/>
    </xf>
    <xf numFmtId="49" fontId="59" fillId="1" borderId="67" xfId="0" applyNumberFormat="1" applyFont="1" applyFill="1" applyBorder="1" applyAlignment="1" applyProtection="1">
      <alignment horizontal="center" vertical="center"/>
      <protection locked="0"/>
    </xf>
    <xf numFmtId="49" fontId="59" fillId="1" borderId="55" xfId="0" applyNumberFormat="1" applyFont="1" applyFill="1" applyBorder="1" applyAlignment="1" applyProtection="1">
      <alignment horizontal="center" vertical="center"/>
      <protection locked="0"/>
    </xf>
    <xf numFmtId="49" fontId="21" fillId="39" borderId="17" xfId="42" applyNumberFormat="1" applyFont="1" applyFill="1" applyBorder="1" applyAlignment="1" applyProtection="1">
      <alignment horizontal="center" vertical="center" wrapText="1"/>
      <protection locked="0"/>
    </xf>
    <xf numFmtId="49" fontId="21" fillId="39" borderId="14" xfId="42" applyNumberFormat="1" applyFont="1" applyFill="1" applyBorder="1" applyAlignment="1" applyProtection="1">
      <alignment horizontal="center" vertical="center" wrapText="1"/>
      <protection locked="0"/>
    </xf>
    <xf numFmtId="49" fontId="21" fillId="39" borderId="13" xfId="42" applyNumberFormat="1" applyFont="1" applyFill="1" applyBorder="1" applyAlignment="1" applyProtection="1">
      <alignment horizontal="center" vertical="center" wrapText="1"/>
      <protection locked="0"/>
    </xf>
    <xf numFmtId="49" fontId="21" fillId="39" borderId="10" xfId="42" applyNumberFormat="1" applyFont="1" applyFill="1" applyBorder="1" applyAlignment="1" applyProtection="1">
      <alignment horizontal="center" vertical="center" wrapText="1"/>
      <protection locked="0"/>
    </xf>
    <xf numFmtId="49" fontId="21" fillId="40" borderId="80" xfId="42" applyNumberFormat="1" applyFont="1" applyFill="1" applyBorder="1" applyAlignment="1" applyProtection="1">
      <alignment horizontal="center" vertical="center" wrapText="1"/>
      <protection locked="0"/>
    </xf>
    <xf numFmtId="49" fontId="21" fillId="40" borderId="79" xfId="42" applyNumberFormat="1" applyFont="1" applyFill="1" applyBorder="1" applyAlignment="1" applyProtection="1">
      <alignment horizontal="center" vertical="center" wrapText="1"/>
      <protection locked="0"/>
    </xf>
    <xf numFmtId="0" fontId="27" fillId="1" borderId="17" xfId="0" applyFont="1" applyFill="1" applyBorder="1" applyAlignment="1" applyProtection="1">
      <alignment horizontal="center" vertical="center"/>
      <protection locked="0"/>
    </xf>
    <xf numFmtId="0" fontId="59" fillId="1" borderId="65" xfId="0" applyFont="1" applyFill="1" applyBorder="1" applyAlignment="1" applyProtection="1">
      <alignment horizontal="center" vertical="center"/>
      <protection locked="0"/>
    </xf>
    <xf numFmtId="0" fontId="59" fillId="1" borderId="66" xfId="0" applyFont="1" applyFill="1" applyBorder="1" applyAlignment="1" applyProtection="1">
      <alignment horizontal="center" vertical="center"/>
      <protection locked="0"/>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3"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5">
    <dxf>
      <fill>
        <patternFill>
          <bgColor rgb="FFFEF5F0"/>
        </patternFill>
      </fill>
    </dxf>
    <dxf>
      <font>
        <strike/>
      </font>
      <fill>
        <patternFill patternType="none">
          <bgColor auto="1"/>
        </patternFill>
      </fill>
    </dxf>
    <dxf>
      <font>
        <strike/>
      </font>
      <fill>
        <patternFill patternType="none">
          <bgColor auto="1"/>
        </patternFill>
      </fill>
    </dxf>
    <dxf>
      <font>
        <strike/>
      </font>
      <fill>
        <patternFill patternType="none">
          <bgColor auto="1"/>
        </patternFill>
      </fill>
    </dxf>
    <dxf>
      <font>
        <strike/>
      </font>
      <fill>
        <patternFill patternType="none">
          <bgColor auto="1"/>
        </patternFill>
      </fill>
      <border>
        <vertical/>
        <horizontal/>
      </border>
    </dxf>
  </dxfs>
  <tableStyles count="0" defaultTableStyle="TableStyleMedium2" defaultPivotStyle="PivotStyleLight16"/>
  <colors>
    <mruColors>
      <color rgb="FFFEF5F0"/>
      <color rgb="FFFCC2B6"/>
      <color rgb="FFFFDEDD"/>
      <color rgb="FFFFB9B7"/>
      <color rgb="FFA0C4E2"/>
      <color rgb="FFC7E6A4"/>
      <color rgb="FF639BCD"/>
      <color rgb="FF4894E8"/>
      <color rgb="FF33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0</xdr:colOff>
          <xdr:row>14</xdr:row>
          <xdr:rowOff>161925</xdr:rowOff>
        </xdr:from>
        <xdr:to>
          <xdr:col>13</xdr:col>
          <xdr:colOff>95250</xdr:colOff>
          <xdr:row>15</xdr:row>
          <xdr:rowOff>133350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15</xdr:row>
          <xdr:rowOff>180975</xdr:rowOff>
        </xdr:from>
        <xdr:to>
          <xdr:col>13</xdr:col>
          <xdr:colOff>104775</xdr:colOff>
          <xdr:row>16</xdr:row>
          <xdr:rowOff>152400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17</xdr:row>
          <xdr:rowOff>228600</xdr:rowOff>
        </xdr:from>
        <xdr:to>
          <xdr:col>13</xdr:col>
          <xdr:colOff>161925</xdr:colOff>
          <xdr:row>18</xdr:row>
          <xdr:rowOff>200025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18</xdr:row>
          <xdr:rowOff>247650</xdr:rowOff>
        </xdr:from>
        <xdr:to>
          <xdr:col>13</xdr:col>
          <xdr:colOff>171450</xdr:colOff>
          <xdr:row>19</xdr:row>
          <xdr:rowOff>228600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20</xdr:row>
          <xdr:rowOff>0</xdr:rowOff>
        </xdr:from>
        <xdr:to>
          <xdr:col>12</xdr:col>
          <xdr:colOff>104775</xdr:colOff>
          <xdr:row>20</xdr:row>
          <xdr:rowOff>257175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19</xdr:row>
          <xdr:rowOff>361950</xdr:rowOff>
        </xdr:from>
        <xdr:to>
          <xdr:col>16</xdr:col>
          <xdr:colOff>76200</xdr:colOff>
          <xdr:row>20</xdr:row>
          <xdr:rowOff>257175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21</xdr:row>
          <xdr:rowOff>0</xdr:rowOff>
        </xdr:from>
        <xdr:to>
          <xdr:col>12</xdr:col>
          <xdr:colOff>104775</xdr:colOff>
          <xdr:row>21</xdr:row>
          <xdr:rowOff>257175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20</xdr:row>
          <xdr:rowOff>361950</xdr:rowOff>
        </xdr:from>
        <xdr:to>
          <xdr:col>16</xdr:col>
          <xdr:colOff>76200</xdr:colOff>
          <xdr:row>21</xdr:row>
          <xdr:rowOff>257175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22</xdr:row>
          <xdr:rowOff>0</xdr:rowOff>
        </xdr:from>
        <xdr:to>
          <xdr:col>12</xdr:col>
          <xdr:colOff>104775</xdr:colOff>
          <xdr:row>22</xdr:row>
          <xdr:rowOff>257175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21</xdr:row>
          <xdr:rowOff>361950</xdr:rowOff>
        </xdr:from>
        <xdr:to>
          <xdr:col>16</xdr:col>
          <xdr:colOff>76200</xdr:colOff>
          <xdr:row>22</xdr:row>
          <xdr:rowOff>257175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23</xdr:row>
          <xdr:rowOff>0</xdr:rowOff>
        </xdr:from>
        <xdr:to>
          <xdr:col>12</xdr:col>
          <xdr:colOff>104775</xdr:colOff>
          <xdr:row>23</xdr:row>
          <xdr:rowOff>257175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22</xdr:row>
          <xdr:rowOff>361950</xdr:rowOff>
        </xdr:from>
        <xdr:to>
          <xdr:col>16</xdr:col>
          <xdr:colOff>76200</xdr:colOff>
          <xdr:row>23</xdr:row>
          <xdr:rowOff>257175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0</xdr:rowOff>
        </xdr:from>
        <xdr:to>
          <xdr:col>12</xdr:col>
          <xdr:colOff>104775</xdr:colOff>
          <xdr:row>24</xdr:row>
          <xdr:rowOff>257175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23</xdr:row>
          <xdr:rowOff>361950</xdr:rowOff>
        </xdr:from>
        <xdr:to>
          <xdr:col>16</xdr:col>
          <xdr:colOff>76200</xdr:colOff>
          <xdr:row>24</xdr:row>
          <xdr:rowOff>257175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33</xdr:row>
          <xdr:rowOff>161925</xdr:rowOff>
        </xdr:from>
        <xdr:to>
          <xdr:col>10</xdr:col>
          <xdr:colOff>219075</xdr:colOff>
          <xdr:row>33</xdr:row>
          <xdr:rowOff>419100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29</xdr:row>
          <xdr:rowOff>19050</xdr:rowOff>
        </xdr:from>
        <xdr:to>
          <xdr:col>6</xdr:col>
          <xdr:colOff>161925</xdr:colOff>
          <xdr:row>30</xdr:row>
          <xdr:rowOff>19050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28</xdr:row>
          <xdr:rowOff>257175</xdr:rowOff>
        </xdr:from>
        <xdr:to>
          <xdr:col>7</xdr:col>
          <xdr:colOff>466725</xdr:colOff>
          <xdr:row>29</xdr:row>
          <xdr:rowOff>257175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28</xdr:row>
          <xdr:rowOff>257175</xdr:rowOff>
        </xdr:from>
        <xdr:to>
          <xdr:col>10</xdr:col>
          <xdr:colOff>133350</xdr:colOff>
          <xdr:row>29</xdr:row>
          <xdr:rowOff>257175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27</xdr:row>
          <xdr:rowOff>400050</xdr:rowOff>
        </xdr:from>
        <xdr:to>
          <xdr:col>11</xdr:col>
          <xdr:colOff>142875</xdr:colOff>
          <xdr:row>28</xdr:row>
          <xdr:rowOff>257175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170089</xdr:colOff>
      <xdr:row>16</xdr:row>
      <xdr:rowOff>195603</xdr:rowOff>
    </xdr:from>
    <xdr:to>
      <xdr:col>12</xdr:col>
      <xdr:colOff>3197</xdr:colOff>
      <xdr:row>19</xdr:row>
      <xdr:rowOff>289152</xdr:rowOff>
    </xdr:to>
    <xdr:sp macro="" textlink="">
      <xdr:nvSpPr>
        <xdr:cNvPr id="6" name="左大かっこ 5"/>
        <xdr:cNvSpPr/>
      </xdr:nvSpPr>
      <xdr:spPr>
        <a:xfrm>
          <a:off x="5221741" y="3512344"/>
          <a:ext cx="45719" cy="100352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178593</xdr:colOff>
      <xdr:row>16</xdr:row>
      <xdr:rowOff>170089</xdr:rowOff>
    </xdr:from>
    <xdr:to>
      <xdr:col>17</xdr:col>
      <xdr:colOff>224312</xdr:colOff>
      <xdr:row>19</xdr:row>
      <xdr:rowOff>280647</xdr:rowOff>
    </xdr:to>
    <xdr:sp macro="" textlink="">
      <xdr:nvSpPr>
        <xdr:cNvPr id="7" name="右大かっこ 6"/>
        <xdr:cNvSpPr/>
      </xdr:nvSpPr>
      <xdr:spPr>
        <a:xfrm>
          <a:off x="6565446" y="3486830"/>
          <a:ext cx="45719" cy="1020536"/>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144256</xdr:colOff>
      <xdr:row>1</xdr:row>
      <xdr:rowOff>24387</xdr:rowOff>
    </xdr:from>
    <xdr:to>
      <xdr:col>17</xdr:col>
      <xdr:colOff>2912259</xdr:colOff>
      <xdr:row>8</xdr:row>
      <xdr:rowOff>13804</xdr:rowOff>
    </xdr:to>
    <xdr:sp macro="" textlink="">
      <xdr:nvSpPr>
        <xdr:cNvPr id="2" name="テキスト ボックス 1"/>
        <xdr:cNvSpPr txBox="1"/>
      </xdr:nvSpPr>
      <xdr:spPr>
        <a:xfrm>
          <a:off x="7281104" y="562757"/>
          <a:ext cx="12251590" cy="2211917"/>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400"/>
            <a:t>※1</a:t>
          </a:r>
          <a:r>
            <a:rPr kumimoji="1" lang="ja-JP" altLang="en-US" sz="1400" baseline="0"/>
            <a:t>　</a:t>
          </a:r>
          <a:r>
            <a:rPr kumimoji="1" lang="ja-JP" altLang="en-US" sz="1400"/>
            <a:t>胃カメラ全身麻酔希望の方　　：　・料金</a:t>
          </a:r>
          <a:r>
            <a:rPr kumimoji="1" lang="en-US" altLang="ja-JP" sz="1400"/>
            <a:t>2,750</a:t>
          </a:r>
          <a:r>
            <a:rPr kumimoji="1" lang="ja-JP" altLang="en-US" sz="1400"/>
            <a:t>円　・当日は車の運転ができません　・ｶﾒﾗが初めての方はご予約できません</a:t>
          </a:r>
          <a:endParaRPr kumimoji="1" lang="en-US" altLang="ja-JP" sz="1400"/>
        </a:p>
        <a:p>
          <a:r>
            <a:rPr kumimoji="1" lang="ja-JP" altLang="en-US" sz="1400"/>
            <a:t>　　　　　　　　　　　　　　　　　　</a:t>
          </a:r>
          <a:r>
            <a:rPr kumimoji="1" lang="ja-JP" altLang="en-US" sz="1400" baseline="0"/>
            <a:t>  </a:t>
          </a:r>
          <a:r>
            <a:rPr kumimoji="1" lang="ja-JP" altLang="en-US" sz="1400"/>
            <a:t>・全身麻酔の予約枠が</a:t>
          </a:r>
          <a:r>
            <a:rPr kumimoji="1" lang="en-US" altLang="ja-JP" sz="1400"/>
            <a:t>1</a:t>
          </a:r>
          <a:r>
            <a:rPr kumimoji="1" lang="ja-JP" altLang="en-US" sz="1400"/>
            <a:t>日</a:t>
          </a:r>
          <a:r>
            <a:rPr kumimoji="1" lang="en-US" altLang="ja-JP" sz="1400"/>
            <a:t>3</a:t>
          </a:r>
          <a:r>
            <a:rPr kumimoji="1" lang="ja-JP" altLang="en-US" sz="1400"/>
            <a:t>枠までとなっています。ご希望の方は必ずご記入お願いします。</a:t>
          </a:r>
          <a:endParaRPr kumimoji="1" lang="en-US" altLang="ja-JP" sz="1400"/>
        </a:p>
        <a:p>
          <a:r>
            <a:rPr kumimoji="1" lang="en-US" altLang="ja-JP" sz="1400"/>
            <a:t>※2</a:t>
          </a:r>
          <a:r>
            <a:rPr kumimoji="1" lang="ja-JP" altLang="en-US" sz="1400" baseline="0"/>
            <a:t>　</a:t>
          </a:r>
          <a:r>
            <a:rPr kumimoji="1" lang="ja-JP" altLang="en-US" sz="1400"/>
            <a:t>胃検診なしの対象　　　　　　：　・胃治療中の方　・当該年度中に胃検診を実施した方　・妊娠中の方　・医師からの指示のある方</a:t>
          </a:r>
          <a:endParaRPr kumimoji="1" lang="en-US" altLang="ja-JP" sz="1400"/>
        </a:p>
        <a:p>
          <a:r>
            <a:rPr kumimoji="1" lang="en-US" altLang="ja-JP" sz="1400"/>
            <a:t>※3</a:t>
          </a:r>
          <a:r>
            <a:rPr kumimoji="1" lang="ja-JP" altLang="en-US" sz="1400" baseline="0"/>
            <a:t>　</a:t>
          </a:r>
          <a:r>
            <a:rPr kumimoji="1" lang="ja-JP" altLang="en-US" sz="1400"/>
            <a:t>乳がん検診ご希望の方　　　　：　　水曜・金曜のみ</a:t>
          </a:r>
          <a:endParaRPr kumimoji="1" lang="en-US" altLang="ja-JP" sz="1400"/>
        </a:p>
        <a:p>
          <a:r>
            <a:rPr kumimoji="1" lang="en-US" altLang="ja-JP" sz="1400"/>
            <a:t>※4</a:t>
          </a:r>
          <a:r>
            <a:rPr kumimoji="1" lang="ja-JP" altLang="en-US" sz="1400" baseline="0"/>
            <a:t>　</a:t>
          </a:r>
          <a:r>
            <a:rPr kumimoji="1" lang="ja-JP" altLang="en-US" sz="1400"/>
            <a:t>子宮がん検診ご希望の方　　　：　・丸の内病院様への委託になります（別日でのご予約が必要です）</a:t>
          </a:r>
          <a:endParaRPr kumimoji="1" lang="en-US" altLang="ja-JP" sz="1400"/>
        </a:p>
        <a:p>
          <a:r>
            <a:rPr kumimoji="1" lang="ja-JP" altLang="en-US" sz="1400"/>
            <a:t>　　　　　　　　　　　　　　　　　　　ご希望のある方には、ご案内を郵送の際に予約方法の手順を添付させて頂きます</a:t>
          </a:r>
          <a:endParaRPr kumimoji="1" lang="en-US" altLang="ja-JP" sz="1400"/>
        </a:p>
        <a:p>
          <a:r>
            <a:rPr kumimoji="1" lang="en-US" altLang="ja-JP" sz="1400"/>
            <a:t>※</a:t>
          </a:r>
          <a:r>
            <a:rPr kumimoji="1" lang="ja-JP" altLang="en-US" sz="1400"/>
            <a:t>５　胃カメラ検査をご希望の方　  ：</a:t>
          </a:r>
          <a:r>
            <a:rPr kumimoji="1" lang="ja-JP" altLang="en-US" sz="1400">
              <a:solidFill>
                <a:srgbClr val="FF0000"/>
              </a:solidFill>
            </a:rPr>
            <a:t>　・令和</a:t>
          </a:r>
          <a:r>
            <a:rPr kumimoji="1" lang="en-US" altLang="ja-JP" sz="1400">
              <a:solidFill>
                <a:srgbClr val="FF0000"/>
              </a:solidFill>
            </a:rPr>
            <a:t>7</a:t>
          </a:r>
          <a:r>
            <a:rPr kumimoji="1" lang="ja-JP" altLang="en-US" sz="1400">
              <a:solidFill>
                <a:srgbClr val="FF0000"/>
              </a:solidFill>
            </a:rPr>
            <a:t>年度より、一般健診で胃カメラご希望の方</a:t>
          </a:r>
          <a:r>
            <a:rPr kumimoji="1" lang="en-US" altLang="ja-JP" sz="1400">
              <a:solidFill>
                <a:srgbClr val="FF0000"/>
              </a:solidFill>
            </a:rPr>
            <a:t>10,000</a:t>
          </a:r>
          <a:r>
            <a:rPr kumimoji="1" lang="ja-JP" altLang="en-US" sz="1400">
              <a:solidFill>
                <a:srgbClr val="FF0000"/>
              </a:solidFill>
            </a:rPr>
            <a:t>円（基本健診</a:t>
          </a:r>
          <a:r>
            <a:rPr kumimoji="1" lang="en-US" altLang="ja-JP" sz="1400">
              <a:solidFill>
                <a:srgbClr val="FF0000"/>
              </a:solidFill>
            </a:rPr>
            <a:t>5,282</a:t>
          </a:r>
          <a:r>
            <a:rPr kumimoji="1" lang="ja-JP" altLang="en-US" sz="1400">
              <a:solidFill>
                <a:srgbClr val="FF0000"/>
              </a:solidFill>
            </a:rPr>
            <a:t>円</a:t>
          </a:r>
          <a:r>
            <a:rPr kumimoji="1" lang="en-US" altLang="ja-JP" sz="1400">
              <a:solidFill>
                <a:srgbClr val="FF0000"/>
              </a:solidFill>
            </a:rPr>
            <a:t>+</a:t>
          </a:r>
          <a:r>
            <a:rPr kumimoji="1" lang="ja-JP" altLang="en-US" sz="1400">
              <a:solidFill>
                <a:srgbClr val="FF0000"/>
              </a:solidFill>
            </a:rPr>
            <a:t>ｶﾒﾗ追加費用</a:t>
          </a:r>
          <a:r>
            <a:rPr kumimoji="1" lang="en-US" altLang="ja-JP" sz="1400">
              <a:solidFill>
                <a:srgbClr val="FF0000"/>
              </a:solidFill>
            </a:rPr>
            <a:t>4,718</a:t>
          </a:r>
          <a:r>
            <a:rPr kumimoji="1" lang="ja-JP" altLang="en-US" sz="1400">
              <a:solidFill>
                <a:srgbClr val="FF0000"/>
              </a:solidFill>
            </a:rPr>
            <a:t>円）</a:t>
          </a:r>
          <a:endParaRPr kumimoji="1" lang="en-US" altLang="ja-JP" sz="14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kenshin@mkhp.chushin-miniren.gr.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kenshin@mkhp.chushin-miniren.gr.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6"/>
  <sheetViews>
    <sheetView tabSelected="1" view="pageBreakPreview" topLeftCell="A13" zoomScale="112" zoomScaleNormal="106" zoomScaleSheetLayoutView="112" workbookViewId="0">
      <selection activeCell="I21" sqref="I21:K25"/>
    </sheetView>
  </sheetViews>
  <sheetFormatPr defaultColWidth="5.125" defaultRowHeight="13.5" x14ac:dyDescent="0.4"/>
  <cols>
    <col min="1" max="2" width="5.125" style="63"/>
    <col min="3" max="3" width="6.125" style="63" customWidth="1"/>
    <col min="4" max="6" width="7.25" style="63" customWidth="1"/>
    <col min="7" max="8" width="9.375" style="63" customWidth="1"/>
    <col min="9" max="10" width="2.625" style="63" customWidth="1"/>
    <col min="11" max="11" width="4" style="63" customWidth="1"/>
    <col min="12" max="15" width="2.75" style="63" customWidth="1"/>
    <col min="16" max="16" width="1.25" style="63" customWidth="1"/>
    <col min="17" max="17" width="5.125" style="63"/>
    <col min="18" max="18" width="5.125" style="63" customWidth="1"/>
    <col min="19" max="16384" width="5.125" style="63"/>
  </cols>
  <sheetData>
    <row r="1" spans="1:18" ht="18.75" customHeight="1" x14ac:dyDescent="0.4">
      <c r="A1" s="232" t="s">
        <v>135</v>
      </c>
      <c r="B1" s="232"/>
      <c r="C1" s="232"/>
      <c r="D1" s="232"/>
      <c r="E1" s="232"/>
      <c r="F1" s="232"/>
      <c r="G1" s="233" t="s">
        <v>136</v>
      </c>
      <c r="H1" s="234" t="s">
        <v>137</v>
      </c>
      <c r="I1" s="237" t="s">
        <v>138</v>
      </c>
      <c r="J1" s="237"/>
      <c r="K1" s="237"/>
      <c r="L1" s="237"/>
      <c r="M1" s="237"/>
      <c r="N1" s="237"/>
      <c r="O1" s="237"/>
      <c r="P1" s="237"/>
      <c r="Q1" s="218" t="s">
        <v>139</v>
      </c>
      <c r="R1" s="219"/>
    </row>
    <row r="2" spans="1:18" ht="14.25" customHeight="1" x14ac:dyDescent="0.4">
      <c r="A2" s="232"/>
      <c r="B2" s="232"/>
      <c r="C2" s="232"/>
      <c r="D2" s="232"/>
      <c r="E2" s="232"/>
      <c r="F2" s="232"/>
      <c r="G2" s="233"/>
      <c r="H2" s="235"/>
      <c r="I2" s="238"/>
      <c r="J2" s="238"/>
      <c r="K2" s="238"/>
      <c r="L2" s="238"/>
      <c r="M2" s="238"/>
      <c r="N2" s="238"/>
      <c r="O2" s="238"/>
      <c r="P2" s="238"/>
      <c r="Q2" s="219"/>
      <c r="R2" s="219"/>
    </row>
    <row r="3" spans="1:18" x14ac:dyDescent="0.4">
      <c r="G3" s="233"/>
      <c r="H3" s="236"/>
      <c r="I3" s="239"/>
      <c r="J3" s="239"/>
      <c r="K3" s="239"/>
      <c r="L3" s="239"/>
      <c r="M3" s="239"/>
      <c r="N3" s="239"/>
      <c r="O3" s="239"/>
      <c r="P3" s="239"/>
      <c r="Q3" s="219"/>
      <c r="R3" s="219"/>
    </row>
    <row r="4" spans="1:18" ht="6.75" customHeight="1" x14ac:dyDescent="0.4">
      <c r="A4" s="220" t="s">
        <v>140</v>
      </c>
      <c r="B4" s="220"/>
      <c r="C4" s="220"/>
      <c r="D4" s="221" t="s">
        <v>141</v>
      </c>
      <c r="E4" s="221"/>
      <c r="F4" s="221"/>
      <c r="G4" s="221"/>
      <c r="H4" s="221"/>
      <c r="I4" s="221"/>
      <c r="J4" s="221"/>
      <c r="K4" s="221"/>
      <c r="L4" s="221"/>
      <c r="M4" s="221"/>
      <c r="N4" s="221"/>
      <c r="O4" s="221"/>
      <c r="P4" s="221"/>
      <c r="Q4" s="221"/>
      <c r="R4" s="221"/>
    </row>
    <row r="5" spans="1:18" ht="30" customHeight="1" x14ac:dyDescent="0.4">
      <c r="A5" s="223"/>
      <c r="B5" s="224"/>
      <c r="C5" s="225"/>
      <c r="D5" s="222"/>
      <c r="E5" s="222"/>
      <c r="F5" s="222"/>
      <c r="G5" s="221"/>
      <c r="H5" s="221"/>
      <c r="I5" s="221"/>
      <c r="J5" s="221"/>
      <c r="K5" s="221"/>
      <c r="L5" s="221"/>
      <c r="M5" s="221"/>
      <c r="N5" s="221"/>
      <c r="O5" s="221"/>
      <c r="P5" s="221"/>
      <c r="Q5" s="221"/>
      <c r="R5" s="221"/>
    </row>
    <row r="6" spans="1:18" ht="8.25" customHeight="1" thickBot="1" x14ac:dyDescent="0.45">
      <c r="A6" s="226"/>
      <c r="B6" s="226"/>
      <c r="C6" s="226"/>
    </row>
    <row r="7" spans="1:18" ht="24.75" customHeight="1" x14ac:dyDescent="0.4">
      <c r="A7" s="227" t="s">
        <v>142</v>
      </c>
      <c r="B7" s="228"/>
      <c r="C7" s="229"/>
      <c r="D7" s="229"/>
      <c r="E7" s="229"/>
      <c r="F7" s="229"/>
      <c r="G7" s="229"/>
      <c r="H7" s="229"/>
      <c r="I7" s="229"/>
      <c r="J7" s="229"/>
      <c r="K7" s="229"/>
      <c r="L7" s="230" t="s">
        <v>84</v>
      </c>
      <c r="M7" s="231"/>
      <c r="N7" s="240"/>
      <c r="O7" s="241"/>
      <c r="P7" s="241"/>
      <c r="Q7" s="241"/>
      <c r="R7" s="242"/>
    </row>
    <row r="8" spans="1:18" ht="18.75" customHeight="1" x14ac:dyDescent="0.4">
      <c r="A8" s="198" t="s">
        <v>143</v>
      </c>
      <c r="B8" s="154"/>
      <c r="C8" s="201"/>
      <c r="D8" s="202"/>
      <c r="E8" s="202"/>
      <c r="F8" s="202"/>
      <c r="G8" s="202"/>
      <c r="H8" s="202"/>
      <c r="I8" s="203"/>
      <c r="J8" s="243" t="s">
        <v>82</v>
      </c>
      <c r="K8" s="244"/>
      <c r="L8" s="190"/>
      <c r="M8" s="191"/>
      <c r="N8" s="191"/>
      <c r="O8" s="191"/>
      <c r="P8" s="191"/>
      <c r="Q8" s="191"/>
      <c r="R8" s="192"/>
    </row>
    <row r="9" spans="1:18" ht="18.75" customHeight="1" thickBot="1" x14ac:dyDescent="0.45">
      <c r="A9" s="199"/>
      <c r="B9" s="200"/>
      <c r="C9" s="204"/>
      <c r="D9" s="205"/>
      <c r="E9" s="205"/>
      <c r="F9" s="205"/>
      <c r="G9" s="205"/>
      <c r="H9" s="205"/>
      <c r="I9" s="206"/>
      <c r="J9" s="193" t="s">
        <v>83</v>
      </c>
      <c r="K9" s="194"/>
      <c r="L9" s="195"/>
      <c r="M9" s="196"/>
      <c r="N9" s="196"/>
      <c r="O9" s="196"/>
      <c r="P9" s="196"/>
      <c r="Q9" s="196"/>
      <c r="R9" s="197"/>
    </row>
    <row r="10" spans="1:18" ht="3.75" customHeight="1" x14ac:dyDescent="0.4">
      <c r="H10" s="245" t="s">
        <v>144</v>
      </c>
      <c r="I10" s="246"/>
      <c r="J10" s="246"/>
      <c r="K10" s="246"/>
      <c r="L10" s="207" t="s">
        <v>145</v>
      </c>
      <c r="M10" s="207"/>
      <c r="N10" s="207"/>
      <c r="O10" s="207"/>
      <c r="P10" s="207"/>
      <c r="Q10" s="207"/>
      <c r="R10" s="208"/>
    </row>
    <row r="11" spans="1:18" ht="15" customHeight="1" x14ac:dyDescent="0.4">
      <c r="A11" s="64" t="s">
        <v>146</v>
      </c>
      <c r="H11" s="247"/>
      <c r="I11" s="248"/>
      <c r="J11" s="248"/>
      <c r="K11" s="248"/>
      <c r="L11" s="209"/>
      <c r="M11" s="209"/>
      <c r="N11" s="209"/>
      <c r="O11" s="209"/>
      <c r="P11" s="209"/>
      <c r="Q11" s="209"/>
      <c r="R11" s="210"/>
    </row>
    <row r="12" spans="1:18" ht="7.5" customHeight="1" thickBot="1" x14ac:dyDescent="0.45">
      <c r="H12" s="249"/>
      <c r="I12" s="250"/>
      <c r="J12" s="250"/>
      <c r="K12" s="250"/>
      <c r="L12" s="211"/>
      <c r="M12" s="211"/>
      <c r="N12" s="211"/>
      <c r="O12" s="211"/>
      <c r="P12" s="211"/>
      <c r="Q12" s="211"/>
      <c r="R12" s="212"/>
    </row>
    <row r="13" spans="1:18" ht="15" customHeight="1" x14ac:dyDescent="0.4">
      <c r="A13" s="63" t="s">
        <v>147</v>
      </c>
      <c r="H13" s="213" t="s">
        <v>148</v>
      </c>
      <c r="I13" s="213"/>
      <c r="J13" s="213"/>
      <c r="K13" s="213"/>
      <c r="L13" s="213"/>
      <c r="M13" s="213"/>
      <c r="N13" s="213"/>
      <c r="O13" s="213"/>
      <c r="P13" s="213"/>
      <c r="Q13" s="213"/>
      <c r="R13" s="213"/>
    </row>
    <row r="14" spans="1:18" ht="24" customHeight="1" thickBot="1" x14ac:dyDescent="0.45">
      <c r="A14" s="154" t="s">
        <v>149</v>
      </c>
      <c r="B14" s="154"/>
      <c r="C14" s="154"/>
      <c r="D14" s="154"/>
      <c r="E14" s="154"/>
      <c r="F14" s="154"/>
      <c r="G14" s="154"/>
      <c r="H14" s="154"/>
      <c r="I14" s="214" t="s">
        <v>150</v>
      </c>
      <c r="J14" s="214"/>
      <c r="K14" s="214"/>
      <c r="L14" s="214" t="s">
        <v>151</v>
      </c>
      <c r="M14" s="214"/>
      <c r="N14" s="214"/>
      <c r="O14" s="214"/>
      <c r="P14" s="214"/>
      <c r="Q14" s="214"/>
      <c r="R14" s="214"/>
    </row>
    <row r="15" spans="1:18" ht="21.75" customHeight="1" x14ac:dyDescent="0.15">
      <c r="A15" s="185" t="s">
        <v>152</v>
      </c>
      <c r="B15" s="186" t="s">
        <v>153</v>
      </c>
      <c r="C15" s="187"/>
      <c r="D15" s="188" t="s">
        <v>154</v>
      </c>
      <c r="E15" s="142"/>
      <c r="F15" s="142"/>
      <c r="G15" s="142"/>
      <c r="H15" s="143"/>
      <c r="I15" s="263"/>
      <c r="J15" s="264"/>
      <c r="K15" s="130" t="s">
        <v>155</v>
      </c>
      <c r="L15" s="253" t="s">
        <v>209</v>
      </c>
      <c r="M15" s="253"/>
      <c r="N15" s="253"/>
      <c r="O15" s="253"/>
      <c r="P15" s="253"/>
      <c r="Q15" s="253"/>
      <c r="R15" s="254"/>
    </row>
    <row r="16" spans="1:18" ht="21.75" customHeight="1" x14ac:dyDescent="0.15">
      <c r="A16" s="185"/>
      <c r="B16" s="181" t="s">
        <v>156</v>
      </c>
      <c r="C16" s="182"/>
      <c r="D16" s="183" t="s">
        <v>157</v>
      </c>
      <c r="E16" s="183"/>
      <c r="F16" s="183"/>
      <c r="G16" s="183"/>
      <c r="H16" s="184"/>
      <c r="I16" s="251"/>
      <c r="J16" s="252"/>
      <c r="K16" s="131" t="s">
        <v>155</v>
      </c>
      <c r="L16" s="255"/>
      <c r="M16" s="255"/>
      <c r="N16" s="255"/>
      <c r="O16" s="255"/>
      <c r="P16" s="255"/>
      <c r="Q16" s="255"/>
      <c r="R16" s="256"/>
    </row>
    <row r="17" spans="1:18" ht="28.5" customHeight="1" x14ac:dyDescent="0.15">
      <c r="A17" s="185"/>
      <c r="B17" s="148" t="s">
        <v>158</v>
      </c>
      <c r="C17" s="150"/>
      <c r="D17" s="146" t="s">
        <v>159</v>
      </c>
      <c r="E17" s="146"/>
      <c r="F17" s="146"/>
      <c r="G17" s="146"/>
      <c r="H17" s="147"/>
      <c r="I17" s="251"/>
      <c r="J17" s="252"/>
      <c r="K17" s="131" t="s">
        <v>155</v>
      </c>
      <c r="L17" s="255"/>
      <c r="M17" s="255"/>
      <c r="N17" s="255"/>
      <c r="O17" s="255"/>
      <c r="P17" s="255"/>
      <c r="Q17" s="255"/>
      <c r="R17" s="256"/>
    </row>
    <row r="18" spans="1:18" ht="21.75" customHeight="1" x14ac:dyDescent="0.15">
      <c r="A18" s="179" t="s">
        <v>160</v>
      </c>
      <c r="B18" s="178" t="s">
        <v>161</v>
      </c>
      <c r="C18" s="189"/>
      <c r="D18" s="146" t="s">
        <v>162</v>
      </c>
      <c r="E18" s="146"/>
      <c r="F18" s="146"/>
      <c r="G18" s="146"/>
      <c r="H18" s="147"/>
      <c r="I18" s="251"/>
      <c r="J18" s="252"/>
      <c r="K18" s="131" t="s">
        <v>155</v>
      </c>
      <c r="L18" s="255"/>
      <c r="M18" s="255"/>
      <c r="N18" s="255"/>
      <c r="O18" s="255"/>
      <c r="P18" s="255"/>
      <c r="Q18" s="255"/>
      <c r="R18" s="256"/>
    </row>
    <row r="19" spans="1:18" ht="21.75" customHeight="1" x14ac:dyDescent="0.15">
      <c r="A19" s="179"/>
      <c r="B19" s="178" t="s">
        <v>163</v>
      </c>
      <c r="C19" s="189"/>
      <c r="D19" s="146" t="s">
        <v>164</v>
      </c>
      <c r="E19" s="146"/>
      <c r="F19" s="146"/>
      <c r="G19" s="146"/>
      <c r="H19" s="147"/>
      <c r="I19" s="251"/>
      <c r="J19" s="252"/>
      <c r="K19" s="131" t="s">
        <v>155</v>
      </c>
      <c r="L19" s="255"/>
      <c r="M19" s="255"/>
      <c r="N19" s="255"/>
      <c r="O19" s="255"/>
      <c r="P19" s="255"/>
      <c r="Q19" s="255"/>
      <c r="R19" s="256"/>
    </row>
    <row r="20" spans="1:18" ht="28.5" customHeight="1" x14ac:dyDescent="0.15">
      <c r="A20" s="179"/>
      <c r="B20" s="144" t="s">
        <v>165</v>
      </c>
      <c r="C20" s="145"/>
      <c r="D20" s="146" t="s">
        <v>166</v>
      </c>
      <c r="E20" s="146"/>
      <c r="F20" s="146"/>
      <c r="G20" s="146"/>
      <c r="H20" s="147"/>
      <c r="I20" s="251"/>
      <c r="J20" s="252"/>
      <c r="K20" s="131" t="s">
        <v>155</v>
      </c>
      <c r="L20" s="255"/>
      <c r="M20" s="255"/>
      <c r="N20" s="255"/>
      <c r="O20" s="255"/>
      <c r="P20" s="255"/>
      <c r="Q20" s="255"/>
      <c r="R20" s="256"/>
    </row>
    <row r="21" spans="1:18" ht="21.75" customHeight="1" x14ac:dyDescent="0.4">
      <c r="A21" s="177" t="s">
        <v>167</v>
      </c>
      <c r="B21" s="177"/>
      <c r="C21" s="177"/>
      <c r="D21" s="177"/>
      <c r="E21" s="177"/>
      <c r="F21" s="177"/>
      <c r="G21" s="177"/>
      <c r="H21" s="178"/>
      <c r="I21" s="257" t="s">
        <v>213</v>
      </c>
      <c r="J21" s="258"/>
      <c r="K21" s="258"/>
      <c r="L21" s="137" t="s">
        <v>205</v>
      </c>
      <c r="M21" s="137"/>
      <c r="N21" s="137"/>
      <c r="O21" s="137"/>
      <c r="P21" s="137"/>
      <c r="Q21" s="137"/>
      <c r="R21" s="138"/>
    </row>
    <row r="22" spans="1:18" ht="21.75" customHeight="1" x14ac:dyDescent="0.4">
      <c r="A22" s="179" t="s">
        <v>168</v>
      </c>
      <c r="B22" s="139" t="s">
        <v>169</v>
      </c>
      <c r="C22" s="140"/>
      <c r="D22" s="141" t="s">
        <v>170</v>
      </c>
      <c r="E22" s="142"/>
      <c r="F22" s="142"/>
      <c r="G22" s="142"/>
      <c r="H22" s="143"/>
      <c r="I22" s="259"/>
      <c r="J22" s="260"/>
      <c r="K22" s="260"/>
      <c r="L22" s="137" t="s">
        <v>205</v>
      </c>
      <c r="M22" s="137"/>
      <c r="N22" s="137"/>
      <c r="O22" s="137"/>
      <c r="P22" s="137"/>
      <c r="Q22" s="137"/>
      <c r="R22" s="138"/>
    </row>
    <row r="23" spans="1:18" ht="21.75" customHeight="1" x14ac:dyDescent="0.4">
      <c r="A23" s="179"/>
      <c r="B23" s="133" t="s">
        <v>171</v>
      </c>
      <c r="C23" s="133"/>
      <c r="D23" s="134" t="s">
        <v>172</v>
      </c>
      <c r="E23" s="135"/>
      <c r="F23" s="135"/>
      <c r="G23" s="135"/>
      <c r="H23" s="136"/>
      <c r="I23" s="259"/>
      <c r="J23" s="260"/>
      <c r="K23" s="260"/>
      <c r="L23" s="137" t="s">
        <v>205</v>
      </c>
      <c r="M23" s="137"/>
      <c r="N23" s="137"/>
      <c r="O23" s="137"/>
      <c r="P23" s="137"/>
      <c r="Q23" s="137"/>
      <c r="R23" s="138"/>
    </row>
    <row r="24" spans="1:18" ht="21.75" customHeight="1" x14ac:dyDescent="0.4">
      <c r="A24" s="179"/>
      <c r="B24" s="133" t="s">
        <v>173</v>
      </c>
      <c r="C24" s="133"/>
      <c r="D24" s="180" t="s">
        <v>174</v>
      </c>
      <c r="E24" s="180"/>
      <c r="F24" s="180"/>
      <c r="G24" s="180"/>
      <c r="H24" s="144"/>
      <c r="I24" s="259"/>
      <c r="J24" s="260"/>
      <c r="K24" s="260"/>
      <c r="L24" s="137" t="s">
        <v>205</v>
      </c>
      <c r="M24" s="137"/>
      <c r="N24" s="137"/>
      <c r="O24" s="137"/>
      <c r="P24" s="137"/>
      <c r="Q24" s="137"/>
      <c r="R24" s="138"/>
    </row>
    <row r="25" spans="1:18" ht="21.75" customHeight="1" thickBot="1" x14ac:dyDescent="0.45">
      <c r="A25" s="173" t="s">
        <v>175</v>
      </c>
      <c r="B25" s="173"/>
      <c r="C25" s="173"/>
      <c r="D25" s="173"/>
      <c r="E25" s="173"/>
      <c r="F25" s="173"/>
      <c r="G25" s="173"/>
      <c r="H25" s="174"/>
      <c r="I25" s="261"/>
      <c r="J25" s="262"/>
      <c r="K25" s="262"/>
      <c r="L25" s="175" t="s">
        <v>205</v>
      </c>
      <c r="M25" s="175"/>
      <c r="N25" s="175"/>
      <c r="O25" s="175"/>
      <c r="P25" s="175"/>
      <c r="Q25" s="175"/>
      <c r="R25" s="176"/>
    </row>
    <row r="26" spans="1:18" ht="6" customHeight="1" x14ac:dyDescent="0.4"/>
    <row r="27" spans="1:18" ht="14.25" thickBot="1" x14ac:dyDescent="0.45">
      <c r="A27" s="63" t="s">
        <v>176</v>
      </c>
    </row>
    <row r="28" spans="1:18" s="65" customFormat="1" ht="31.5" customHeight="1" x14ac:dyDescent="0.4">
      <c r="A28" s="154" t="s">
        <v>177</v>
      </c>
      <c r="B28" s="154"/>
      <c r="C28" s="154"/>
      <c r="D28" s="155"/>
      <c r="E28" s="156" t="s">
        <v>178</v>
      </c>
      <c r="F28" s="157"/>
      <c r="G28" s="157"/>
      <c r="H28" s="157"/>
      <c r="I28" s="157"/>
      <c r="J28" s="157"/>
      <c r="K28" s="157"/>
      <c r="L28" s="157"/>
      <c r="M28" s="157"/>
      <c r="N28" s="157"/>
      <c r="O28" s="157"/>
      <c r="P28" s="157"/>
      <c r="Q28" s="157"/>
      <c r="R28" s="158"/>
    </row>
    <row r="29" spans="1:18" s="65" customFormat="1" ht="21" customHeight="1" x14ac:dyDescent="0.4">
      <c r="A29" s="154" t="s">
        <v>179</v>
      </c>
      <c r="B29" s="154"/>
      <c r="C29" s="154"/>
      <c r="D29" s="155"/>
      <c r="E29" s="159" t="s">
        <v>208</v>
      </c>
      <c r="F29" s="160"/>
      <c r="G29" s="160"/>
      <c r="H29" s="160"/>
      <c r="I29" s="160"/>
      <c r="J29" s="160"/>
      <c r="K29" s="160"/>
      <c r="L29" s="160"/>
      <c r="M29" s="160"/>
      <c r="N29" s="160"/>
      <c r="O29" s="160"/>
      <c r="P29" s="160"/>
      <c r="Q29" s="160"/>
      <c r="R29" s="161"/>
    </row>
    <row r="30" spans="1:18" ht="21" customHeight="1" thickBot="1" x14ac:dyDescent="0.45">
      <c r="A30" s="154"/>
      <c r="B30" s="154"/>
      <c r="C30" s="154"/>
      <c r="D30" s="155"/>
      <c r="E30" s="162" t="s">
        <v>207</v>
      </c>
      <c r="F30" s="163"/>
      <c r="G30" s="163"/>
      <c r="H30" s="163"/>
      <c r="I30" s="163"/>
      <c r="J30" s="163"/>
      <c r="K30" s="163"/>
      <c r="L30" s="163"/>
      <c r="M30" s="163"/>
      <c r="N30" s="163"/>
      <c r="O30" s="163"/>
      <c r="P30" s="163"/>
      <c r="Q30" s="163"/>
      <c r="R30" s="164"/>
    </row>
    <row r="31" spans="1:18" ht="4.5" customHeight="1" x14ac:dyDescent="0.4">
      <c r="A31" s="165"/>
      <c r="B31" s="165"/>
      <c r="C31" s="165"/>
    </row>
    <row r="32" spans="1:18" ht="3" customHeight="1" x14ac:dyDescent="0.4"/>
    <row r="33" spans="1:19" ht="14.25" thickBot="1" x14ac:dyDescent="0.45">
      <c r="A33" s="63" t="s">
        <v>180</v>
      </c>
    </row>
    <row r="34" spans="1:19" ht="42.75" customHeight="1" thickBot="1" x14ac:dyDescent="0.45">
      <c r="A34" s="166" t="s">
        <v>206</v>
      </c>
      <c r="B34" s="167"/>
      <c r="C34" s="167"/>
      <c r="D34" s="167"/>
      <c r="E34" s="167"/>
      <c r="F34" s="167"/>
      <c r="G34" s="167"/>
      <c r="H34" s="167"/>
      <c r="I34" s="167"/>
      <c r="J34" s="167"/>
      <c r="K34" s="167"/>
      <c r="L34" s="167"/>
      <c r="M34" s="167"/>
      <c r="N34" s="167"/>
      <c r="O34" s="167"/>
      <c r="P34" s="167"/>
      <c r="Q34" s="167"/>
      <c r="R34" s="168"/>
    </row>
    <row r="35" spans="1:19" ht="8.25" customHeight="1" x14ac:dyDescent="0.4">
      <c r="A35" s="66"/>
      <c r="B35" s="67"/>
      <c r="C35" s="67"/>
      <c r="D35" s="67"/>
      <c r="E35" s="67"/>
      <c r="F35" s="67"/>
      <c r="G35" s="67"/>
      <c r="H35" s="67"/>
      <c r="I35" s="67"/>
      <c r="J35" s="67"/>
      <c r="K35" s="67"/>
      <c r="L35" s="67"/>
      <c r="M35" s="67"/>
      <c r="N35" s="67"/>
      <c r="O35" s="67"/>
      <c r="P35" s="67"/>
      <c r="Q35" s="67"/>
      <c r="R35" s="67"/>
    </row>
    <row r="36" spans="1:19" ht="13.5" customHeight="1" x14ac:dyDescent="0.4">
      <c r="A36" s="169" t="s">
        <v>181</v>
      </c>
      <c r="B36" s="169"/>
      <c r="C36" s="169"/>
      <c r="D36" s="169"/>
      <c r="E36" s="169"/>
      <c r="F36" s="169"/>
      <c r="G36" s="169"/>
      <c r="H36" s="169"/>
      <c r="I36" s="169"/>
      <c r="J36" s="169"/>
      <c r="K36" s="169"/>
      <c r="L36" s="169"/>
      <c r="M36" s="169"/>
      <c r="N36" s="169"/>
      <c r="O36" s="169"/>
      <c r="P36" s="169"/>
      <c r="Q36" s="169"/>
      <c r="R36" s="169"/>
    </row>
    <row r="37" spans="1:19" ht="48" customHeight="1" x14ac:dyDescent="0.4">
      <c r="A37" s="170" t="s">
        <v>182</v>
      </c>
      <c r="B37" s="171"/>
      <c r="C37" s="171"/>
      <c r="D37" s="171"/>
      <c r="E37" s="171"/>
      <c r="F37" s="171"/>
      <c r="G37" s="171"/>
      <c r="H37" s="171"/>
      <c r="I37" s="171"/>
      <c r="J37" s="171"/>
      <c r="K37" s="171"/>
      <c r="L37" s="171"/>
      <c r="M37" s="171"/>
      <c r="N37" s="171"/>
      <c r="O37" s="171"/>
      <c r="P37" s="171"/>
      <c r="Q37" s="171"/>
      <c r="R37" s="172"/>
    </row>
    <row r="38" spans="1:19" ht="4.5" customHeight="1" x14ac:dyDescent="0.4">
      <c r="A38" s="66"/>
      <c r="B38" s="67"/>
      <c r="C38" s="67"/>
      <c r="D38" s="67"/>
      <c r="E38" s="67"/>
      <c r="F38" s="67"/>
      <c r="G38" s="67"/>
      <c r="H38" s="67"/>
      <c r="I38" s="67"/>
      <c r="J38" s="67"/>
      <c r="K38" s="67"/>
      <c r="L38" s="67"/>
      <c r="M38" s="67"/>
      <c r="N38" s="67"/>
      <c r="O38" s="67"/>
      <c r="P38" s="67"/>
      <c r="Q38" s="67"/>
      <c r="R38" s="67"/>
    </row>
    <row r="39" spans="1:19" x14ac:dyDescent="0.4">
      <c r="A39" s="63" t="s">
        <v>183</v>
      </c>
    </row>
    <row r="40" spans="1:19" s="68" customFormat="1" ht="18" customHeight="1" x14ac:dyDescent="0.4">
      <c r="A40" s="148" t="s">
        <v>184</v>
      </c>
      <c r="B40" s="149"/>
      <c r="C40" s="149"/>
      <c r="D40" s="149"/>
      <c r="E40" s="149"/>
      <c r="F40" s="149"/>
      <c r="G40" s="149"/>
      <c r="H40" s="149"/>
      <c r="I40" s="149"/>
      <c r="J40" s="149"/>
      <c r="K40" s="149"/>
      <c r="L40" s="149"/>
      <c r="M40" s="149"/>
      <c r="N40" s="149"/>
      <c r="O40" s="149"/>
      <c r="P40" s="149"/>
      <c r="Q40" s="149"/>
      <c r="R40" s="150"/>
    </row>
    <row r="41" spans="1:19" ht="4.5" customHeight="1" x14ac:dyDescent="0.4"/>
    <row r="42" spans="1:19" ht="19.5" customHeight="1" x14ac:dyDescent="0.4">
      <c r="A42" s="69" t="s">
        <v>185</v>
      </c>
    </row>
    <row r="43" spans="1:19" ht="57" customHeight="1" x14ac:dyDescent="0.4">
      <c r="A43" s="151"/>
      <c r="B43" s="152"/>
      <c r="C43" s="152"/>
      <c r="D43" s="152"/>
      <c r="E43" s="152"/>
      <c r="F43" s="152"/>
      <c r="G43" s="152"/>
      <c r="H43" s="152"/>
      <c r="I43" s="152"/>
      <c r="J43" s="152"/>
      <c r="K43" s="152"/>
      <c r="L43" s="152"/>
      <c r="M43" s="152"/>
      <c r="N43" s="152"/>
      <c r="O43" s="152"/>
      <c r="P43" s="152"/>
      <c r="Q43" s="152"/>
      <c r="R43" s="153"/>
      <c r="S43" s="70"/>
    </row>
    <row r="44" spans="1:19" ht="5.25" customHeight="1" x14ac:dyDescent="0.4"/>
    <row r="45" spans="1:19" ht="17.25" customHeight="1" x14ac:dyDescent="0.4">
      <c r="A45" s="215" t="s">
        <v>200</v>
      </c>
      <c r="B45" s="215"/>
      <c r="C45" s="215"/>
      <c r="D45" s="215"/>
      <c r="E45" s="215"/>
      <c r="F45" s="215"/>
      <c r="G45" s="215"/>
      <c r="H45" s="215"/>
      <c r="I45" s="216" t="s">
        <v>199</v>
      </c>
      <c r="J45" s="217"/>
      <c r="K45" s="217"/>
      <c r="L45" s="217"/>
      <c r="M45" s="217"/>
      <c r="N45" s="217"/>
      <c r="O45" s="217"/>
      <c r="P45" s="217"/>
      <c r="Q45" s="217"/>
      <c r="R45" s="217"/>
    </row>
    <row r="46" spans="1:19" ht="9.75" customHeight="1" x14ac:dyDescent="0.4">
      <c r="A46" s="72"/>
      <c r="B46" s="72"/>
      <c r="C46" s="72"/>
      <c r="D46" s="72"/>
      <c r="E46" s="72"/>
      <c r="F46" s="72"/>
      <c r="G46" s="72"/>
      <c r="H46" s="71"/>
      <c r="I46" s="72"/>
      <c r="J46" s="72"/>
      <c r="K46" s="72"/>
      <c r="L46" s="72"/>
      <c r="M46" s="72"/>
      <c r="N46" s="72"/>
      <c r="O46" s="72"/>
      <c r="P46" s="72"/>
      <c r="Q46" s="72"/>
      <c r="R46" s="72"/>
    </row>
  </sheetData>
  <mergeCells count="74">
    <mergeCell ref="I20:J20"/>
    <mergeCell ref="L15:R20"/>
    <mergeCell ref="I21:K25"/>
    <mergeCell ref="L21:R21"/>
    <mergeCell ref="L24:R24"/>
    <mergeCell ref="I15:J15"/>
    <mergeCell ref="I16:J16"/>
    <mergeCell ref="I17:J17"/>
    <mergeCell ref="I18:J18"/>
    <mergeCell ref="I19:J19"/>
    <mergeCell ref="L22:R22"/>
    <mergeCell ref="A45:H45"/>
    <mergeCell ref="I45:R45"/>
    <mergeCell ref="Q1:R3"/>
    <mergeCell ref="A4:C4"/>
    <mergeCell ref="D4:R5"/>
    <mergeCell ref="A5:C6"/>
    <mergeCell ref="A7:B7"/>
    <mergeCell ref="C7:K7"/>
    <mergeCell ref="L7:M7"/>
    <mergeCell ref="A1:F2"/>
    <mergeCell ref="G1:G3"/>
    <mergeCell ref="H1:H3"/>
    <mergeCell ref="I1:P3"/>
    <mergeCell ref="N7:R7"/>
    <mergeCell ref="J8:K8"/>
    <mergeCell ref="H10:K12"/>
    <mergeCell ref="L10:R12"/>
    <mergeCell ref="H13:R13"/>
    <mergeCell ref="A14:H14"/>
    <mergeCell ref="I14:K14"/>
    <mergeCell ref="L14:R14"/>
    <mergeCell ref="L8:R8"/>
    <mergeCell ref="J9:K9"/>
    <mergeCell ref="L9:R9"/>
    <mergeCell ref="A8:B9"/>
    <mergeCell ref="C8:I9"/>
    <mergeCell ref="A21:H21"/>
    <mergeCell ref="A22:A24"/>
    <mergeCell ref="B24:C24"/>
    <mergeCell ref="D24:H24"/>
    <mergeCell ref="B16:C16"/>
    <mergeCell ref="D16:H16"/>
    <mergeCell ref="B17:C17"/>
    <mergeCell ref="D17:H17"/>
    <mergeCell ref="A15:A17"/>
    <mergeCell ref="B15:C15"/>
    <mergeCell ref="D15:H15"/>
    <mergeCell ref="A18:A20"/>
    <mergeCell ref="B18:C18"/>
    <mergeCell ref="D18:H18"/>
    <mergeCell ref="B19:C19"/>
    <mergeCell ref="D19:H19"/>
    <mergeCell ref="B20:C20"/>
    <mergeCell ref="D20:H20"/>
    <mergeCell ref="A40:R40"/>
    <mergeCell ref="A43:R43"/>
    <mergeCell ref="A28:D28"/>
    <mergeCell ref="E28:R28"/>
    <mergeCell ref="A29:D29"/>
    <mergeCell ref="E29:R29"/>
    <mergeCell ref="A30:D30"/>
    <mergeCell ref="E30:R30"/>
    <mergeCell ref="A31:C31"/>
    <mergeCell ref="A34:R34"/>
    <mergeCell ref="A36:R36"/>
    <mergeCell ref="A37:R37"/>
    <mergeCell ref="A25:H25"/>
    <mergeCell ref="L25:R25"/>
    <mergeCell ref="B23:C23"/>
    <mergeCell ref="D23:H23"/>
    <mergeCell ref="L23:R23"/>
    <mergeCell ref="B22:C22"/>
    <mergeCell ref="D22:H22"/>
  </mergeCells>
  <phoneticPr fontId="18"/>
  <hyperlinks>
    <hyperlink ref="I45" r:id="rId1"/>
  </hyperlinks>
  <pageMargins left="0.43307086614173229" right="0" top="0.15748031496062992" bottom="0" header="0" footer="0"/>
  <pageSetup paperSize="9" scale="98"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12</xdr:col>
                    <xdr:colOff>0</xdr:colOff>
                    <xdr:row>14</xdr:row>
                    <xdr:rowOff>161925</xdr:rowOff>
                  </from>
                  <to>
                    <xdr:col>13</xdr:col>
                    <xdr:colOff>95250</xdr:colOff>
                    <xdr:row>15</xdr:row>
                    <xdr:rowOff>133350</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12</xdr:col>
                    <xdr:colOff>9525</xdr:colOff>
                    <xdr:row>15</xdr:row>
                    <xdr:rowOff>180975</xdr:rowOff>
                  </from>
                  <to>
                    <xdr:col>13</xdr:col>
                    <xdr:colOff>104775</xdr:colOff>
                    <xdr:row>16</xdr:row>
                    <xdr:rowOff>152400</xdr:rowOff>
                  </to>
                </anchor>
              </controlPr>
            </control>
          </mc:Choice>
        </mc:AlternateContent>
        <mc:AlternateContent xmlns:mc="http://schemas.openxmlformats.org/markup-compatibility/2006">
          <mc:Choice Requires="x14">
            <control shapeId="2051" r:id="rId7" name="Check Box 3">
              <controlPr defaultSize="0" autoFill="0" autoLine="0" autoPict="0">
                <anchor moveWithCells="1">
                  <from>
                    <xdr:col>12</xdr:col>
                    <xdr:colOff>66675</xdr:colOff>
                    <xdr:row>17</xdr:row>
                    <xdr:rowOff>228600</xdr:rowOff>
                  </from>
                  <to>
                    <xdr:col>13</xdr:col>
                    <xdr:colOff>161925</xdr:colOff>
                    <xdr:row>18</xdr:row>
                    <xdr:rowOff>200025</xdr:rowOff>
                  </to>
                </anchor>
              </controlPr>
            </control>
          </mc:Choice>
        </mc:AlternateContent>
        <mc:AlternateContent xmlns:mc="http://schemas.openxmlformats.org/markup-compatibility/2006">
          <mc:Choice Requires="x14">
            <control shapeId="2052" r:id="rId8" name="Check Box 4">
              <controlPr defaultSize="0" autoFill="0" autoLine="0" autoPict="0">
                <anchor moveWithCells="1">
                  <from>
                    <xdr:col>12</xdr:col>
                    <xdr:colOff>76200</xdr:colOff>
                    <xdr:row>18</xdr:row>
                    <xdr:rowOff>247650</xdr:rowOff>
                  </from>
                  <to>
                    <xdr:col>13</xdr:col>
                    <xdr:colOff>171450</xdr:colOff>
                    <xdr:row>19</xdr:row>
                    <xdr:rowOff>228600</xdr:rowOff>
                  </to>
                </anchor>
              </controlPr>
            </control>
          </mc:Choice>
        </mc:AlternateContent>
        <mc:AlternateContent xmlns:mc="http://schemas.openxmlformats.org/markup-compatibility/2006">
          <mc:Choice Requires="x14">
            <control shapeId="2053" r:id="rId9" name="Check Box 5">
              <controlPr defaultSize="0" autoFill="0" autoLine="0" autoPict="0">
                <anchor moveWithCells="1">
                  <from>
                    <xdr:col>11</xdr:col>
                    <xdr:colOff>19050</xdr:colOff>
                    <xdr:row>20</xdr:row>
                    <xdr:rowOff>0</xdr:rowOff>
                  </from>
                  <to>
                    <xdr:col>12</xdr:col>
                    <xdr:colOff>104775</xdr:colOff>
                    <xdr:row>20</xdr:row>
                    <xdr:rowOff>257175</xdr:rowOff>
                  </to>
                </anchor>
              </controlPr>
            </control>
          </mc:Choice>
        </mc:AlternateContent>
        <mc:AlternateContent xmlns:mc="http://schemas.openxmlformats.org/markup-compatibility/2006">
          <mc:Choice Requires="x14">
            <control shapeId="2054" r:id="rId10" name="Check Box 6">
              <controlPr defaultSize="0" autoFill="0" autoLine="0" autoPict="0">
                <anchor moveWithCells="1">
                  <from>
                    <xdr:col>14</xdr:col>
                    <xdr:colOff>76200</xdr:colOff>
                    <xdr:row>19</xdr:row>
                    <xdr:rowOff>361950</xdr:rowOff>
                  </from>
                  <to>
                    <xdr:col>16</xdr:col>
                    <xdr:colOff>76200</xdr:colOff>
                    <xdr:row>20</xdr:row>
                    <xdr:rowOff>257175</xdr:rowOff>
                  </to>
                </anchor>
              </controlPr>
            </control>
          </mc:Choice>
        </mc:AlternateContent>
        <mc:AlternateContent xmlns:mc="http://schemas.openxmlformats.org/markup-compatibility/2006">
          <mc:Choice Requires="x14">
            <control shapeId="2055" r:id="rId11" name="Check Box 7">
              <controlPr defaultSize="0" autoFill="0" autoLine="0" autoPict="0">
                <anchor moveWithCells="1">
                  <from>
                    <xdr:col>11</xdr:col>
                    <xdr:colOff>19050</xdr:colOff>
                    <xdr:row>21</xdr:row>
                    <xdr:rowOff>0</xdr:rowOff>
                  </from>
                  <to>
                    <xdr:col>12</xdr:col>
                    <xdr:colOff>104775</xdr:colOff>
                    <xdr:row>21</xdr:row>
                    <xdr:rowOff>257175</xdr:rowOff>
                  </to>
                </anchor>
              </controlPr>
            </control>
          </mc:Choice>
        </mc:AlternateContent>
        <mc:AlternateContent xmlns:mc="http://schemas.openxmlformats.org/markup-compatibility/2006">
          <mc:Choice Requires="x14">
            <control shapeId="2056" r:id="rId12" name="Check Box 8">
              <controlPr defaultSize="0" autoFill="0" autoLine="0" autoPict="0">
                <anchor moveWithCells="1">
                  <from>
                    <xdr:col>14</xdr:col>
                    <xdr:colOff>76200</xdr:colOff>
                    <xdr:row>20</xdr:row>
                    <xdr:rowOff>361950</xdr:rowOff>
                  </from>
                  <to>
                    <xdr:col>16</xdr:col>
                    <xdr:colOff>76200</xdr:colOff>
                    <xdr:row>21</xdr:row>
                    <xdr:rowOff>257175</xdr:rowOff>
                  </to>
                </anchor>
              </controlPr>
            </control>
          </mc:Choice>
        </mc:AlternateContent>
        <mc:AlternateContent xmlns:mc="http://schemas.openxmlformats.org/markup-compatibility/2006">
          <mc:Choice Requires="x14">
            <control shapeId="2057" r:id="rId13" name="Check Box 9">
              <controlPr defaultSize="0" autoFill="0" autoLine="0" autoPict="0">
                <anchor moveWithCells="1">
                  <from>
                    <xdr:col>11</xdr:col>
                    <xdr:colOff>19050</xdr:colOff>
                    <xdr:row>22</xdr:row>
                    <xdr:rowOff>0</xdr:rowOff>
                  </from>
                  <to>
                    <xdr:col>12</xdr:col>
                    <xdr:colOff>104775</xdr:colOff>
                    <xdr:row>22</xdr:row>
                    <xdr:rowOff>257175</xdr:rowOff>
                  </to>
                </anchor>
              </controlPr>
            </control>
          </mc:Choice>
        </mc:AlternateContent>
        <mc:AlternateContent xmlns:mc="http://schemas.openxmlformats.org/markup-compatibility/2006">
          <mc:Choice Requires="x14">
            <control shapeId="2058" r:id="rId14" name="Check Box 10">
              <controlPr defaultSize="0" autoFill="0" autoLine="0" autoPict="0">
                <anchor moveWithCells="1">
                  <from>
                    <xdr:col>14</xdr:col>
                    <xdr:colOff>76200</xdr:colOff>
                    <xdr:row>21</xdr:row>
                    <xdr:rowOff>361950</xdr:rowOff>
                  </from>
                  <to>
                    <xdr:col>16</xdr:col>
                    <xdr:colOff>76200</xdr:colOff>
                    <xdr:row>22</xdr:row>
                    <xdr:rowOff>257175</xdr:rowOff>
                  </to>
                </anchor>
              </controlPr>
            </control>
          </mc:Choice>
        </mc:AlternateContent>
        <mc:AlternateContent xmlns:mc="http://schemas.openxmlformats.org/markup-compatibility/2006">
          <mc:Choice Requires="x14">
            <control shapeId="2059" r:id="rId15" name="Check Box 11">
              <controlPr defaultSize="0" autoFill="0" autoLine="0" autoPict="0">
                <anchor moveWithCells="1">
                  <from>
                    <xdr:col>11</xdr:col>
                    <xdr:colOff>19050</xdr:colOff>
                    <xdr:row>23</xdr:row>
                    <xdr:rowOff>0</xdr:rowOff>
                  </from>
                  <to>
                    <xdr:col>12</xdr:col>
                    <xdr:colOff>104775</xdr:colOff>
                    <xdr:row>23</xdr:row>
                    <xdr:rowOff>257175</xdr:rowOff>
                  </to>
                </anchor>
              </controlPr>
            </control>
          </mc:Choice>
        </mc:AlternateContent>
        <mc:AlternateContent xmlns:mc="http://schemas.openxmlformats.org/markup-compatibility/2006">
          <mc:Choice Requires="x14">
            <control shapeId="2060" r:id="rId16" name="Check Box 12">
              <controlPr defaultSize="0" autoFill="0" autoLine="0" autoPict="0">
                <anchor moveWithCells="1">
                  <from>
                    <xdr:col>14</xdr:col>
                    <xdr:colOff>76200</xdr:colOff>
                    <xdr:row>22</xdr:row>
                    <xdr:rowOff>361950</xdr:rowOff>
                  </from>
                  <to>
                    <xdr:col>16</xdr:col>
                    <xdr:colOff>76200</xdr:colOff>
                    <xdr:row>23</xdr:row>
                    <xdr:rowOff>257175</xdr:rowOff>
                  </to>
                </anchor>
              </controlPr>
            </control>
          </mc:Choice>
        </mc:AlternateContent>
        <mc:AlternateContent xmlns:mc="http://schemas.openxmlformats.org/markup-compatibility/2006">
          <mc:Choice Requires="x14">
            <control shapeId="2061" r:id="rId17" name="Check Box 13">
              <controlPr defaultSize="0" autoFill="0" autoLine="0" autoPict="0">
                <anchor moveWithCells="1">
                  <from>
                    <xdr:col>11</xdr:col>
                    <xdr:colOff>19050</xdr:colOff>
                    <xdr:row>24</xdr:row>
                    <xdr:rowOff>0</xdr:rowOff>
                  </from>
                  <to>
                    <xdr:col>12</xdr:col>
                    <xdr:colOff>104775</xdr:colOff>
                    <xdr:row>24</xdr:row>
                    <xdr:rowOff>257175</xdr:rowOff>
                  </to>
                </anchor>
              </controlPr>
            </control>
          </mc:Choice>
        </mc:AlternateContent>
        <mc:AlternateContent xmlns:mc="http://schemas.openxmlformats.org/markup-compatibility/2006">
          <mc:Choice Requires="x14">
            <control shapeId="2062" r:id="rId18" name="Check Box 14">
              <controlPr defaultSize="0" autoFill="0" autoLine="0" autoPict="0">
                <anchor moveWithCells="1">
                  <from>
                    <xdr:col>14</xdr:col>
                    <xdr:colOff>76200</xdr:colOff>
                    <xdr:row>23</xdr:row>
                    <xdr:rowOff>361950</xdr:rowOff>
                  </from>
                  <to>
                    <xdr:col>16</xdr:col>
                    <xdr:colOff>76200</xdr:colOff>
                    <xdr:row>24</xdr:row>
                    <xdr:rowOff>257175</xdr:rowOff>
                  </to>
                </anchor>
              </controlPr>
            </control>
          </mc:Choice>
        </mc:AlternateContent>
        <mc:AlternateContent xmlns:mc="http://schemas.openxmlformats.org/markup-compatibility/2006">
          <mc:Choice Requires="x14">
            <control shapeId="2063" r:id="rId19" name="Check Box 15">
              <controlPr defaultSize="0" autoFill="0" autoLine="0" autoPict="0">
                <anchor moveWithCells="1">
                  <from>
                    <xdr:col>9</xdr:col>
                    <xdr:colOff>114300</xdr:colOff>
                    <xdr:row>33</xdr:row>
                    <xdr:rowOff>161925</xdr:rowOff>
                  </from>
                  <to>
                    <xdr:col>10</xdr:col>
                    <xdr:colOff>219075</xdr:colOff>
                    <xdr:row>33</xdr:row>
                    <xdr:rowOff>419100</xdr:rowOff>
                  </to>
                </anchor>
              </controlPr>
            </control>
          </mc:Choice>
        </mc:AlternateContent>
        <mc:AlternateContent xmlns:mc="http://schemas.openxmlformats.org/markup-compatibility/2006">
          <mc:Choice Requires="x14">
            <control shapeId="2064" r:id="rId20" name="Check Box 16">
              <controlPr defaultSize="0" autoFill="0" autoLine="0" autoPict="0">
                <anchor moveWithCells="1">
                  <from>
                    <xdr:col>5</xdr:col>
                    <xdr:colOff>409575</xdr:colOff>
                    <xdr:row>29</xdr:row>
                    <xdr:rowOff>19050</xdr:rowOff>
                  </from>
                  <to>
                    <xdr:col>6</xdr:col>
                    <xdr:colOff>161925</xdr:colOff>
                    <xdr:row>30</xdr:row>
                    <xdr:rowOff>19050</xdr:rowOff>
                  </to>
                </anchor>
              </controlPr>
            </control>
          </mc:Choice>
        </mc:AlternateContent>
        <mc:AlternateContent xmlns:mc="http://schemas.openxmlformats.org/markup-compatibility/2006">
          <mc:Choice Requires="x14">
            <control shapeId="2065" r:id="rId21" name="Check Box 17">
              <controlPr defaultSize="0" autoFill="0" autoLine="0" autoPict="0">
                <anchor moveWithCells="1">
                  <from>
                    <xdr:col>7</xdr:col>
                    <xdr:colOff>161925</xdr:colOff>
                    <xdr:row>28</xdr:row>
                    <xdr:rowOff>257175</xdr:rowOff>
                  </from>
                  <to>
                    <xdr:col>7</xdr:col>
                    <xdr:colOff>466725</xdr:colOff>
                    <xdr:row>29</xdr:row>
                    <xdr:rowOff>257175</xdr:rowOff>
                  </to>
                </anchor>
              </controlPr>
            </control>
          </mc:Choice>
        </mc:AlternateContent>
        <mc:AlternateContent xmlns:mc="http://schemas.openxmlformats.org/markup-compatibility/2006">
          <mc:Choice Requires="x14">
            <control shapeId="2066" r:id="rId22" name="Check Box 18">
              <controlPr defaultSize="0" autoFill="0" autoLine="0" autoPict="0">
                <anchor moveWithCells="1">
                  <from>
                    <xdr:col>9</xdr:col>
                    <xdr:colOff>38100</xdr:colOff>
                    <xdr:row>28</xdr:row>
                    <xdr:rowOff>257175</xdr:rowOff>
                  </from>
                  <to>
                    <xdr:col>10</xdr:col>
                    <xdr:colOff>133350</xdr:colOff>
                    <xdr:row>29</xdr:row>
                    <xdr:rowOff>257175</xdr:rowOff>
                  </to>
                </anchor>
              </controlPr>
            </control>
          </mc:Choice>
        </mc:AlternateContent>
        <mc:AlternateContent xmlns:mc="http://schemas.openxmlformats.org/markup-compatibility/2006">
          <mc:Choice Requires="x14">
            <control shapeId="2067" r:id="rId23" name="Check Box 19">
              <controlPr defaultSize="0" autoFill="0" autoLine="0" autoPict="0">
                <anchor moveWithCells="1">
                  <from>
                    <xdr:col>10</xdr:col>
                    <xdr:colOff>152400</xdr:colOff>
                    <xdr:row>27</xdr:row>
                    <xdr:rowOff>400050</xdr:rowOff>
                  </from>
                  <to>
                    <xdr:col>11</xdr:col>
                    <xdr:colOff>142875</xdr:colOff>
                    <xdr:row>28</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1"/>
  <sheetViews>
    <sheetView view="pageBreakPreview" topLeftCell="A8" zoomScale="89" zoomScaleNormal="90" zoomScaleSheetLayoutView="89" workbookViewId="0">
      <selection activeCell="H13" sqref="H13"/>
    </sheetView>
  </sheetViews>
  <sheetFormatPr defaultRowHeight="13.5" x14ac:dyDescent="0.4"/>
  <cols>
    <col min="1" max="1" width="4.75" style="1" customWidth="1"/>
    <col min="2" max="2" width="7" style="1" customWidth="1"/>
    <col min="3" max="3" width="13.75" style="1" bestFit="1" customWidth="1"/>
    <col min="4" max="4" width="14.375" style="1" bestFit="1" customWidth="1"/>
    <col min="5" max="7" width="13.5" style="1" customWidth="1"/>
    <col min="8" max="8" width="12.875" style="1" customWidth="1"/>
    <col min="9" max="9" width="7" style="1" hidden="1" customWidth="1"/>
    <col min="10" max="10" width="5.75" style="2" customWidth="1"/>
    <col min="11" max="11" width="3.875" style="2" customWidth="1"/>
    <col min="12" max="12" width="23.625" style="1" customWidth="1"/>
    <col min="13" max="13" width="19.5" style="1" customWidth="1"/>
    <col min="14" max="14" width="14.25" style="1" customWidth="1"/>
    <col min="15" max="15" width="19.125" style="1" customWidth="1"/>
    <col min="16" max="16" width="18.5" style="1" customWidth="1"/>
    <col min="17" max="17" width="23.75" style="1" customWidth="1"/>
    <col min="18" max="18" width="40" style="1" customWidth="1"/>
    <col min="19" max="25" width="9" style="18"/>
    <col min="26" max="26" width="9" style="18" customWidth="1"/>
    <col min="27" max="16384" width="9" style="18"/>
  </cols>
  <sheetData>
    <row r="1" spans="1:19" ht="42" customHeight="1" x14ac:dyDescent="0.4">
      <c r="A1" s="270" t="s">
        <v>100</v>
      </c>
      <c r="B1" s="270"/>
      <c r="C1" s="270"/>
      <c r="D1" s="270"/>
      <c r="E1" s="270"/>
      <c r="F1" s="270"/>
      <c r="G1" s="270"/>
      <c r="H1" s="270"/>
      <c r="I1" s="270"/>
      <c r="J1" s="270"/>
      <c r="K1" s="270"/>
      <c r="L1" s="270"/>
      <c r="M1" s="271" t="s">
        <v>201</v>
      </c>
      <c r="N1" s="271"/>
      <c r="O1" s="271"/>
      <c r="P1" s="271"/>
      <c r="Q1" s="268" t="s">
        <v>199</v>
      </c>
      <c r="R1" s="269"/>
    </row>
    <row r="2" spans="1:19" ht="15" customHeight="1" x14ac:dyDescent="0.4">
      <c r="A2" s="123"/>
      <c r="B2" s="126" t="s">
        <v>203</v>
      </c>
      <c r="C2" s="123"/>
      <c r="D2" s="123"/>
      <c r="E2" s="123"/>
      <c r="F2" s="123"/>
      <c r="G2" s="123"/>
      <c r="H2" s="123"/>
      <c r="I2" s="123"/>
      <c r="J2" s="123"/>
      <c r="K2" s="123"/>
      <c r="L2" s="123"/>
      <c r="M2" s="123"/>
      <c r="N2" s="122"/>
      <c r="O2" s="122"/>
      <c r="P2" s="122"/>
      <c r="Q2" s="122"/>
    </row>
    <row r="3" spans="1:19" ht="37.5" customHeight="1" x14ac:dyDescent="0.4">
      <c r="B3" s="272" t="s">
        <v>194</v>
      </c>
      <c r="C3" s="273"/>
      <c r="D3" s="265">
        <f>①申し込み書!C7</f>
        <v>0</v>
      </c>
      <c r="E3" s="266"/>
      <c r="F3" s="266"/>
      <c r="G3" s="266"/>
      <c r="H3" s="267"/>
      <c r="I3" s="95"/>
      <c r="J3" s="49"/>
    </row>
    <row r="4" spans="1:19" ht="37.5" customHeight="1" x14ac:dyDescent="0.4">
      <c r="B4" s="272" t="s">
        <v>195</v>
      </c>
      <c r="C4" s="273"/>
      <c r="D4" s="265">
        <f>①申し込み書!C8</f>
        <v>0</v>
      </c>
      <c r="E4" s="266"/>
      <c r="F4" s="266"/>
      <c r="G4" s="266"/>
      <c r="H4" s="267"/>
      <c r="I4" s="95"/>
      <c r="J4" s="49"/>
    </row>
    <row r="5" spans="1:19" ht="21.75" customHeight="1" x14ac:dyDescent="0.4">
      <c r="B5" s="273" t="s">
        <v>196</v>
      </c>
      <c r="C5" s="273"/>
      <c r="D5" s="265">
        <f>①申し込み書!L8</f>
        <v>0</v>
      </c>
      <c r="E5" s="266"/>
      <c r="F5" s="266"/>
      <c r="G5" s="266"/>
      <c r="H5" s="267"/>
      <c r="I5" s="95"/>
      <c r="J5" s="49"/>
    </row>
    <row r="6" spans="1:19" ht="21.75" customHeight="1" x14ac:dyDescent="0.4">
      <c r="B6" s="273" t="s">
        <v>197</v>
      </c>
      <c r="C6" s="273"/>
      <c r="D6" s="265">
        <f>①申し込み書!L9</f>
        <v>0</v>
      </c>
      <c r="E6" s="266"/>
      <c r="F6" s="266"/>
      <c r="G6" s="266"/>
      <c r="H6" s="267"/>
      <c r="I6" s="95"/>
      <c r="J6" s="49"/>
    </row>
    <row r="7" spans="1:19" ht="21.75" customHeight="1" thickBot="1" x14ac:dyDescent="0.45">
      <c r="B7" s="290" t="s">
        <v>198</v>
      </c>
      <c r="C7" s="290"/>
      <c r="D7" s="277">
        <f>①申し込み書!N7</f>
        <v>0</v>
      </c>
      <c r="E7" s="278"/>
      <c r="F7" s="278"/>
      <c r="G7" s="278"/>
      <c r="H7" s="279"/>
      <c r="I7" s="95"/>
      <c r="J7" s="49"/>
    </row>
    <row r="8" spans="1:19" ht="21.75" customHeight="1" thickBot="1" x14ac:dyDescent="0.45">
      <c r="B8" s="291" t="s">
        <v>186</v>
      </c>
      <c r="C8" s="292"/>
      <c r="D8" s="280"/>
      <c r="E8" s="281"/>
      <c r="F8" s="282" t="s">
        <v>187</v>
      </c>
      <c r="G8" s="283"/>
      <c r="H8" s="73"/>
      <c r="I8" s="96"/>
      <c r="J8" s="43"/>
    </row>
    <row r="9" spans="1:19" ht="11.25" customHeight="1" thickBot="1" x14ac:dyDescent="0.45"/>
    <row r="10" spans="1:19" s="20" customFormat="1" ht="17.25" customHeight="1" x14ac:dyDescent="0.4">
      <c r="A10" s="274" t="s">
        <v>93</v>
      </c>
      <c r="B10" s="275"/>
      <c r="C10" s="275"/>
      <c r="D10" s="275"/>
      <c r="E10" s="275"/>
      <c r="F10" s="275"/>
      <c r="G10" s="275"/>
      <c r="H10" s="275"/>
      <c r="I10" s="275"/>
      <c r="J10" s="275"/>
      <c r="K10" s="276"/>
      <c r="L10" s="288" t="s">
        <v>189</v>
      </c>
      <c r="M10" s="286" t="s">
        <v>188</v>
      </c>
      <c r="N10" s="287"/>
      <c r="O10" s="287"/>
      <c r="P10" s="287"/>
      <c r="Q10" s="287"/>
      <c r="R10" s="284" t="s">
        <v>132</v>
      </c>
    </row>
    <row r="11" spans="1:19" s="20" customFormat="1" ht="57.75" customHeight="1" thickBot="1" x14ac:dyDescent="0.45">
      <c r="A11" s="89"/>
      <c r="B11" s="90" t="s">
        <v>85</v>
      </c>
      <c r="C11" s="91" t="s">
        <v>210</v>
      </c>
      <c r="D11" s="91" t="s">
        <v>204</v>
      </c>
      <c r="E11" s="91" t="s">
        <v>128</v>
      </c>
      <c r="F11" s="91" t="s">
        <v>129</v>
      </c>
      <c r="G11" s="91" t="s">
        <v>130</v>
      </c>
      <c r="H11" s="91" t="s">
        <v>131</v>
      </c>
      <c r="I11" s="98"/>
      <c r="J11" s="132" t="s">
        <v>214</v>
      </c>
      <c r="K11" s="92" t="s">
        <v>35</v>
      </c>
      <c r="L11" s="289"/>
      <c r="M11" s="93" t="s">
        <v>91</v>
      </c>
      <c r="N11" s="94" t="s">
        <v>127</v>
      </c>
      <c r="O11" s="94" t="s">
        <v>94</v>
      </c>
      <c r="P11" s="94" t="s">
        <v>95</v>
      </c>
      <c r="Q11" s="94" t="s">
        <v>96</v>
      </c>
      <c r="R11" s="285"/>
      <c r="S11" s="21"/>
    </row>
    <row r="12" spans="1:19" ht="28.5" customHeight="1" x14ac:dyDescent="0.4">
      <c r="A12" s="82">
        <v>1</v>
      </c>
      <c r="B12" s="83"/>
      <c r="C12" s="127"/>
      <c r="D12" s="84"/>
      <c r="E12" s="85"/>
      <c r="F12" s="84"/>
      <c r="G12" s="84"/>
      <c r="H12" s="97"/>
      <c r="I12" s="99" t="str">
        <f>TEXT(H12,"0000!/00!/00")</f>
        <v>0000/00/00</v>
      </c>
      <c r="J12" s="86" t="str">
        <f>IFERROR(DATEDIF(I12,ｺｰｽｺｰﾄﾞ・ﾌﾟﾙﾀﾞｳﾝﾘｽﾄ!$F$1,"Y"),"")</f>
        <v/>
      </c>
      <c r="K12" s="87"/>
      <c r="L12" s="88"/>
      <c r="M12" s="74"/>
      <c r="N12" s="25"/>
      <c r="O12" s="25"/>
      <c r="P12" s="25"/>
      <c r="Q12" s="22"/>
      <c r="R12" s="24"/>
    </row>
    <row r="13" spans="1:19" ht="28.5" customHeight="1" x14ac:dyDescent="0.4">
      <c r="A13" s="75">
        <v>2</v>
      </c>
      <c r="B13" s="22"/>
      <c r="C13" s="128"/>
      <c r="D13" s="44"/>
      <c r="E13" s="25"/>
      <c r="F13" s="44"/>
      <c r="G13" s="26"/>
      <c r="H13" s="97"/>
      <c r="I13" s="99" t="str">
        <f t="shared" ref="I13:I76" si="0">TEXT(H13,"0000!/00!/00")</f>
        <v>0000/00/00</v>
      </c>
      <c r="J13" s="86" t="str">
        <f>IFERROR(DATEDIF(I13,ｺｰｽｺｰﾄﾞ・ﾌﾟﾙﾀﾞｳﾝﾘｽﾄ!$F$1,"Y"),"")</f>
        <v/>
      </c>
      <c r="K13" s="23"/>
      <c r="L13" s="88"/>
      <c r="M13" s="74"/>
      <c r="N13" s="25"/>
      <c r="O13" s="25"/>
      <c r="P13" s="25"/>
      <c r="Q13" s="22"/>
      <c r="R13" s="22"/>
    </row>
    <row r="14" spans="1:19" ht="28.5" customHeight="1" x14ac:dyDescent="0.4">
      <c r="A14" s="75">
        <v>3</v>
      </c>
      <c r="B14" s="22"/>
      <c r="C14" s="128"/>
      <c r="D14" s="44"/>
      <c r="E14" s="25"/>
      <c r="F14" s="44"/>
      <c r="G14" s="26"/>
      <c r="H14" s="97"/>
      <c r="I14" s="99" t="str">
        <f t="shared" si="0"/>
        <v>0000/00/00</v>
      </c>
      <c r="J14" s="86" t="str">
        <f>IFERROR(DATEDIF(I14,ｺｰｽｺｰﾄﾞ・ﾌﾟﾙﾀﾞｳﾝﾘｽﾄ!$F$1,"Y"),"")</f>
        <v/>
      </c>
      <c r="K14" s="23"/>
      <c r="L14" s="88"/>
      <c r="M14" s="74"/>
      <c r="N14" s="25"/>
      <c r="O14" s="25"/>
      <c r="P14" s="25"/>
      <c r="Q14" s="22"/>
      <c r="R14" s="22"/>
    </row>
    <row r="15" spans="1:19" ht="28.5" customHeight="1" x14ac:dyDescent="0.4">
      <c r="A15" s="75">
        <v>4</v>
      </c>
      <c r="B15" s="22"/>
      <c r="C15" s="128"/>
      <c r="D15" s="44"/>
      <c r="E15" s="25"/>
      <c r="F15" s="44"/>
      <c r="G15" s="26"/>
      <c r="H15" s="97"/>
      <c r="I15" s="99" t="str">
        <f t="shared" si="0"/>
        <v>0000/00/00</v>
      </c>
      <c r="J15" s="86" t="str">
        <f>IFERROR(DATEDIF(I15,ｺｰｽｺｰﾄﾞ・ﾌﾟﾙﾀﾞｳﾝﾘｽﾄ!$F$1,"Y"),"")</f>
        <v/>
      </c>
      <c r="K15" s="23"/>
      <c r="L15" s="88"/>
      <c r="M15" s="74"/>
      <c r="N15" s="25"/>
      <c r="O15" s="25"/>
      <c r="P15" s="25"/>
      <c r="Q15" s="22"/>
      <c r="R15" s="22"/>
    </row>
    <row r="16" spans="1:19" ht="28.5" customHeight="1" x14ac:dyDescent="0.4">
      <c r="A16" s="75">
        <v>5</v>
      </c>
      <c r="B16" s="22"/>
      <c r="C16" s="128"/>
      <c r="D16" s="44"/>
      <c r="E16" s="25"/>
      <c r="F16" s="44"/>
      <c r="G16" s="26"/>
      <c r="H16" s="97"/>
      <c r="I16" s="99" t="str">
        <f t="shared" si="0"/>
        <v>0000/00/00</v>
      </c>
      <c r="J16" s="86" t="str">
        <f>IFERROR(DATEDIF(I16,ｺｰｽｺｰﾄﾞ・ﾌﾟﾙﾀﾞｳﾝﾘｽﾄ!$F$1,"Y"),"")</f>
        <v/>
      </c>
      <c r="K16" s="23"/>
      <c r="L16" s="88"/>
      <c r="M16" s="74"/>
      <c r="N16" s="25"/>
      <c r="O16" s="25"/>
      <c r="P16" s="25"/>
      <c r="Q16" s="22"/>
      <c r="R16" s="22"/>
    </row>
    <row r="17" spans="1:18" ht="28.5" customHeight="1" x14ac:dyDescent="0.4">
      <c r="A17" s="75">
        <v>6</v>
      </c>
      <c r="B17" s="22"/>
      <c r="C17" s="128"/>
      <c r="D17" s="44"/>
      <c r="E17" s="25"/>
      <c r="F17" s="44"/>
      <c r="G17" s="26"/>
      <c r="H17" s="97"/>
      <c r="I17" s="99" t="str">
        <f t="shared" si="0"/>
        <v>0000/00/00</v>
      </c>
      <c r="J17" s="86" t="str">
        <f>IFERROR(DATEDIF(I17,ｺｰｽｺｰﾄﾞ・ﾌﾟﾙﾀﾞｳﾝﾘｽﾄ!$F$1,"Y"),"")</f>
        <v/>
      </c>
      <c r="K17" s="23"/>
      <c r="L17" s="88"/>
      <c r="M17" s="74"/>
      <c r="N17" s="25"/>
      <c r="O17" s="25"/>
      <c r="P17" s="25"/>
      <c r="Q17" s="22"/>
      <c r="R17" s="22"/>
    </row>
    <row r="18" spans="1:18" ht="28.5" customHeight="1" x14ac:dyDescent="0.4">
      <c r="A18" s="75">
        <v>7</v>
      </c>
      <c r="B18" s="22"/>
      <c r="C18" s="128"/>
      <c r="D18" s="44"/>
      <c r="E18" s="25"/>
      <c r="F18" s="44"/>
      <c r="G18" s="26"/>
      <c r="H18" s="97"/>
      <c r="I18" s="99" t="str">
        <f t="shared" si="0"/>
        <v>0000/00/00</v>
      </c>
      <c r="J18" s="86" t="str">
        <f>IFERROR(DATEDIF(I18,ｺｰｽｺｰﾄﾞ・ﾌﾟﾙﾀﾞｳﾝﾘｽﾄ!$F$1,"Y"),"")</f>
        <v/>
      </c>
      <c r="K18" s="23"/>
      <c r="L18" s="88"/>
      <c r="M18" s="74"/>
      <c r="N18" s="25"/>
      <c r="O18" s="25"/>
      <c r="P18" s="25"/>
      <c r="Q18" s="22"/>
      <c r="R18" s="22"/>
    </row>
    <row r="19" spans="1:18" ht="28.5" customHeight="1" x14ac:dyDescent="0.4">
      <c r="A19" s="75">
        <v>8</v>
      </c>
      <c r="B19" s="22"/>
      <c r="C19" s="128"/>
      <c r="D19" s="44"/>
      <c r="E19" s="25"/>
      <c r="F19" s="44"/>
      <c r="G19" s="26"/>
      <c r="H19" s="97"/>
      <c r="I19" s="99" t="str">
        <f t="shared" si="0"/>
        <v>0000/00/00</v>
      </c>
      <c r="J19" s="86" t="str">
        <f>IFERROR(DATEDIF(I19,ｺｰｽｺｰﾄﾞ・ﾌﾟﾙﾀﾞｳﾝﾘｽﾄ!$F$1,"Y"),"")</f>
        <v/>
      </c>
      <c r="K19" s="23"/>
      <c r="L19" s="88"/>
      <c r="M19" s="74"/>
      <c r="N19" s="25"/>
      <c r="O19" s="25"/>
      <c r="P19" s="25"/>
      <c r="Q19" s="22"/>
      <c r="R19" s="22"/>
    </row>
    <row r="20" spans="1:18" ht="28.5" customHeight="1" x14ac:dyDescent="0.4">
      <c r="A20" s="75">
        <v>9</v>
      </c>
      <c r="B20" s="22"/>
      <c r="C20" s="128"/>
      <c r="D20" s="44"/>
      <c r="E20" s="25"/>
      <c r="F20" s="44"/>
      <c r="G20" s="26"/>
      <c r="H20" s="97"/>
      <c r="I20" s="99" t="str">
        <f t="shared" si="0"/>
        <v>0000/00/00</v>
      </c>
      <c r="J20" s="86" t="str">
        <f>IFERROR(DATEDIF(I20,ｺｰｽｺｰﾄﾞ・ﾌﾟﾙﾀﾞｳﾝﾘｽﾄ!$F$1,"Y"),"")</f>
        <v/>
      </c>
      <c r="K20" s="23"/>
      <c r="L20" s="88"/>
      <c r="M20" s="74"/>
      <c r="N20" s="25"/>
      <c r="O20" s="25"/>
      <c r="P20" s="25"/>
      <c r="Q20" s="22"/>
      <c r="R20" s="22"/>
    </row>
    <row r="21" spans="1:18" ht="28.5" customHeight="1" x14ac:dyDescent="0.4">
      <c r="A21" s="75">
        <v>10</v>
      </c>
      <c r="B21" s="22"/>
      <c r="C21" s="128"/>
      <c r="D21" s="44"/>
      <c r="E21" s="25"/>
      <c r="F21" s="44"/>
      <c r="G21" s="26"/>
      <c r="H21" s="97"/>
      <c r="I21" s="99" t="str">
        <f t="shared" si="0"/>
        <v>0000/00/00</v>
      </c>
      <c r="J21" s="86" t="str">
        <f>IFERROR(DATEDIF(I21,ｺｰｽｺｰﾄﾞ・ﾌﾟﾙﾀﾞｳﾝﾘｽﾄ!$F$1,"Y"),"")</f>
        <v/>
      </c>
      <c r="K21" s="23"/>
      <c r="L21" s="88"/>
      <c r="M21" s="74"/>
      <c r="N21" s="25"/>
      <c r="O21" s="25"/>
      <c r="P21" s="25"/>
      <c r="Q21" s="22"/>
      <c r="R21" s="22"/>
    </row>
    <row r="22" spans="1:18" ht="28.5" customHeight="1" x14ac:dyDescent="0.4">
      <c r="A22" s="75">
        <v>11</v>
      </c>
      <c r="B22" s="22"/>
      <c r="C22" s="128"/>
      <c r="D22" s="44"/>
      <c r="E22" s="25"/>
      <c r="F22" s="44"/>
      <c r="G22" s="26"/>
      <c r="H22" s="97"/>
      <c r="I22" s="99" t="str">
        <f t="shared" si="0"/>
        <v>0000/00/00</v>
      </c>
      <c r="J22" s="86" t="str">
        <f>IFERROR(DATEDIF(I22,ｺｰｽｺｰﾄﾞ・ﾌﾟﾙﾀﾞｳﾝﾘｽﾄ!$F$1,"Y"),"")</f>
        <v/>
      </c>
      <c r="K22" s="23"/>
      <c r="L22" s="88"/>
      <c r="M22" s="74"/>
      <c r="N22" s="25"/>
      <c r="O22" s="25"/>
      <c r="P22" s="25"/>
      <c r="Q22" s="22"/>
      <c r="R22" s="22"/>
    </row>
    <row r="23" spans="1:18" ht="28.5" customHeight="1" x14ac:dyDescent="0.4">
      <c r="A23" s="75">
        <v>12</v>
      </c>
      <c r="B23" s="22"/>
      <c r="C23" s="128"/>
      <c r="D23" s="44"/>
      <c r="E23" s="25"/>
      <c r="F23" s="44"/>
      <c r="G23" s="26"/>
      <c r="H23" s="97"/>
      <c r="I23" s="99" t="str">
        <f t="shared" si="0"/>
        <v>0000/00/00</v>
      </c>
      <c r="J23" s="86" t="str">
        <f>IFERROR(DATEDIF(I23,ｺｰｽｺｰﾄﾞ・ﾌﾟﾙﾀﾞｳﾝﾘｽﾄ!$F$1,"Y"),"")</f>
        <v/>
      </c>
      <c r="K23" s="23"/>
      <c r="L23" s="88"/>
      <c r="M23" s="74"/>
      <c r="N23" s="25"/>
      <c r="O23" s="25"/>
      <c r="P23" s="25"/>
      <c r="Q23" s="22"/>
      <c r="R23" s="22"/>
    </row>
    <row r="24" spans="1:18" ht="28.5" customHeight="1" x14ac:dyDescent="0.4">
      <c r="A24" s="75">
        <v>13</v>
      </c>
      <c r="B24" s="22"/>
      <c r="C24" s="128"/>
      <c r="D24" s="44"/>
      <c r="E24" s="25"/>
      <c r="F24" s="44"/>
      <c r="G24" s="26"/>
      <c r="H24" s="97"/>
      <c r="I24" s="99" t="str">
        <f t="shared" si="0"/>
        <v>0000/00/00</v>
      </c>
      <c r="J24" s="86" t="str">
        <f>IFERROR(DATEDIF(I24,ｺｰｽｺｰﾄﾞ・ﾌﾟﾙﾀﾞｳﾝﾘｽﾄ!$F$1,"Y"),"")</f>
        <v/>
      </c>
      <c r="K24" s="23"/>
      <c r="L24" s="88"/>
      <c r="M24" s="74"/>
      <c r="N24" s="25"/>
      <c r="O24" s="25"/>
      <c r="P24" s="25"/>
      <c r="Q24" s="22"/>
      <c r="R24" s="22"/>
    </row>
    <row r="25" spans="1:18" ht="28.5" customHeight="1" x14ac:dyDescent="0.4">
      <c r="A25" s="75">
        <v>14</v>
      </c>
      <c r="B25" s="22"/>
      <c r="C25" s="128"/>
      <c r="D25" s="44"/>
      <c r="E25" s="25"/>
      <c r="F25" s="44"/>
      <c r="G25" s="26"/>
      <c r="H25" s="97"/>
      <c r="I25" s="99" t="str">
        <f t="shared" si="0"/>
        <v>0000/00/00</v>
      </c>
      <c r="J25" s="86" t="str">
        <f>IFERROR(DATEDIF(I25,ｺｰｽｺｰﾄﾞ・ﾌﾟﾙﾀﾞｳﾝﾘｽﾄ!$F$1,"Y"),"")</f>
        <v/>
      </c>
      <c r="K25" s="23"/>
      <c r="L25" s="88"/>
      <c r="M25" s="74"/>
      <c r="N25" s="25"/>
      <c r="O25" s="25"/>
      <c r="P25" s="25"/>
      <c r="Q25" s="22"/>
      <c r="R25" s="22"/>
    </row>
    <row r="26" spans="1:18" ht="28.5" customHeight="1" x14ac:dyDescent="0.4">
      <c r="A26" s="75">
        <v>15</v>
      </c>
      <c r="B26" s="22"/>
      <c r="C26" s="128"/>
      <c r="D26" s="44"/>
      <c r="E26" s="25"/>
      <c r="F26" s="44"/>
      <c r="G26" s="26"/>
      <c r="H26" s="97"/>
      <c r="I26" s="99" t="str">
        <f t="shared" si="0"/>
        <v>0000/00/00</v>
      </c>
      <c r="J26" s="86" t="str">
        <f>IFERROR(DATEDIF(I26,ｺｰｽｺｰﾄﾞ・ﾌﾟﾙﾀﾞｳﾝﾘｽﾄ!$F$1,"Y"),"")</f>
        <v/>
      </c>
      <c r="K26" s="23"/>
      <c r="L26" s="88"/>
      <c r="M26" s="74"/>
      <c r="N26" s="25"/>
      <c r="O26" s="25"/>
      <c r="P26" s="25"/>
      <c r="Q26" s="22"/>
      <c r="R26" s="22"/>
    </row>
    <row r="27" spans="1:18" ht="28.5" customHeight="1" x14ac:dyDescent="0.4">
      <c r="A27" s="75">
        <v>16</v>
      </c>
      <c r="B27" s="22"/>
      <c r="C27" s="128"/>
      <c r="D27" s="44"/>
      <c r="E27" s="25"/>
      <c r="F27" s="44"/>
      <c r="G27" s="26"/>
      <c r="H27" s="97"/>
      <c r="I27" s="99" t="str">
        <f t="shared" si="0"/>
        <v>0000/00/00</v>
      </c>
      <c r="J27" s="86" t="str">
        <f>IFERROR(DATEDIF(I27,ｺｰｽｺｰﾄﾞ・ﾌﾟﾙﾀﾞｳﾝﾘｽﾄ!$F$1,"Y"),"")</f>
        <v/>
      </c>
      <c r="K27" s="23"/>
      <c r="L27" s="88"/>
      <c r="M27" s="74"/>
      <c r="N27" s="25"/>
      <c r="O27" s="25"/>
      <c r="P27" s="25"/>
      <c r="Q27" s="22"/>
      <c r="R27" s="22"/>
    </row>
    <row r="28" spans="1:18" ht="28.5" customHeight="1" x14ac:dyDescent="0.4">
      <c r="A28" s="75">
        <v>17</v>
      </c>
      <c r="B28" s="22"/>
      <c r="C28" s="128"/>
      <c r="D28" s="44"/>
      <c r="E28" s="25"/>
      <c r="F28" s="44"/>
      <c r="G28" s="26"/>
      <c r="H28" s="97"/>
      <c r="I28" s="99" t="str">
        <f t="shared" si="0"/>
        <v>0000/00/00</v>
      </c>
      <c r="J28" s="86" t="str">
        <f>IFERROR(DATEDIF(I28,ｺｰｽｺｰﾄﾞ・ﾌﾟﾙﾀﾞｳﾝﾘｽﾄ!$F$1,"Y"),"")</f>
        <v/>
      </c>
      <c r="K28" s="23"/>
      <c r="L28" s="88"/>
      <c r="M28" s="74"/>
      <c r="N28" s="25"/>
      <c r="O28" s="25"/>
      <c r="P28" s="25"/>
      <c r="Q28" s="22"/>
      <c r="R28" s="22"/>
    </row>
    <row r="29" spans="1:18" ht="28.5" customHeight="1" x14ac:dyDescent="0.4">
      <c r="A29" s="75">
        <v>18</v>
      </c>
      <c r="B29" s="22"/>
      <c r="C29" s="128"/>
      <c r="D29" s="44"/>
      <c r="E29" s="25"/>
      <c r="F29" s="44"/>
      <c r="G29" s="26"/>
      <c r="H29" s="97"/>
      <c r="I29" s="99" t="str">
        <f t="shared" si="0"/>
        <v>0000/00/00</v>
      </c>
      <c r="J29" s="86" t="str">
        <f>IFERROR(DATEDIF(I29,ｺｰｽｺｰﾄﾞ・ﾌﾟﾙﾀﾞｳﾝﾘｽﾄ!$F$1,"Y"),"")</f>
        <v/>
      </c>
      <c r="K29" s="23"/>
      <c r="L29" s="88"/>
      <c r="M29" s="74"/>
      <c r="N29" s="25"/>
      <c r="O29" s="25"/>
      <c r="P29" s="25"/>
      <c r="Q29" s="22"/>
      <c r="R29" s="22"/>
    </row>
    <row r="30" spans="1:18" ht="28.5" customHeight="1" x14ac:dyDescent="0.4">
      <c r="A30" s="75">
        <v>19</v>
      </c>
      <c r="B30" s="22"/>
      <c r="C30" s="128"/>
      <c r="D30" s="44"/>
      <c r="E30" s="25"/>
      <c r="F30" s="44"/>
      <c r="G30" s="26"/>
      <c r="H30" s="97"/>
      <c r="I30" s="99" t="str">
        <f t="shared" si="0"/>
        <v>0000/00/00</v>
      </c>
      <c r="J30" s="86" t="str">
        <f>IFERROR(DATEDIF(I30,ｺｰｽｺｰﾄﾞ・ﾌﾟﾙﾀﾞｳﾝﾘｽﾄ!$F$1,"Y"),"")</f>
        <v/>
      </c>
      <c r="K30" s="23"/>
      <c r="L30" s="88"/>
      <c r="M30" s="74"/>
      <c r="N30" s="25"/>
      <c r="O30" s="25"/>
      <c r="P30" s="25"/>
      <c r="Q30" s="22"/>
      <c r="R30" s="22"/>
    </row>
    <row r="31" spans="1:18" ht="28.5" customHeight="1" x14ac:dyDescent="0.4">
      <c r="A31" s="75">
        <v>20</v>
      </c>
      <c r="B31" s="22"/>
      <c r="C31" s="128"/>
      <c r="D31" s="44"/>
      <c r="E31" s="25"/>
      <c r="F31" s="44"/>
      <c r="G31" s="26"/>
      <c r="H31" s="97"/>
      <c r="I31" s="99" t="str">
        <f t="shared" si="0"/>
        <v>0000/00/00</v>
      </c>
      <c r="J31" s="86" t="str">
        <f>IFERROR(DATEDIF(I31,ｺｰｽｺｰﾄﾞ・ﾌﾟﾙﾀﾞｳﾝﾘｽﾄ!$F$1,"Y"),"")</f>
        <v/>
      </c>
      <c r="K31" s="23"/>
      <c r="L31" s="88"/>
      <c r="M31" s="74"/>
      <c r="N31" s="25"/>
      <c r="O31" s="25"/>
      <c r="P31" s="25"/>
      <c r="Q31" s="22"/>
      <c r="R31" s="22"/>
    </row>
    <row r="32" spans="1:18" ht="28.5" customHeight="1" x14ac:dyDescent="0.4">
      <c r="A32" s="75">
        <v>21</v>
      </c>
      <c r="B32" s="22"/>
      <c r="C32" s="128"/>
      <c r="D32" s="44"/>
      <c r="E32" s="25"/>
      <c r="F32" s="44"/>
      <c r="G32" s="26"/>
      <c r="H32" s="97"/>
      <c r="I32" s="99" t="str">
        <f t="shared" si="0"/>
        <v>0000/00/00</v>
      </c>
      <c r="J32" s="86" t="str">
        <f>IFERROR(DATEDIF(I32,ｺｰｽｺｰﾄﾞ・ﾌﾟﾙﾀﾞｳﾝﾘｽﾄ!$F$1,"Y"),"")</f>
        <v/>
      </c>
      <c r="K32" s="23"/>
      <c r="L32" s="88"/>
      <c r="M32" s="74"/>
      <c r="N32" s="25"/>
      <c r="O32" s="25"/>
      <c r="P32" s="25"/>
      <c r="Q32" s="22"/>
      <c r="R32" s="22"/>
    </row>
    <row r="33" spans="1:18" ht="28.5" customHeight="1" x14ac:dyDescent="0.4">
      <c r="A33" s="75">
        <v>22</v>
      </c>
      <c r="B33" s="22"/>
      <c r="C33" s="128"/>
      <c r="D33" s="44"/>
      <c r="E33" s="25"/>
      <c r="F33" s="44"/>
      <c r="G33" s="26"/>
      <c r="H33" s="97"/>
      <c r="I33" s="99" t="str">
        <f t="shared" si="0"/>
        <v>0000/00/00</v>
      </c>
      <c r="J33" s="86" t="str">
        <f>IFERROR(DATEDIF(I33,ｺｰｽｺｰﾄﾞ・ﾌﾟﾙﾀﾞｳﾝﾘｽﾄ!$F$1,"Y"),"")</f>
        <v/>
      </c>
      <c r="K33" s="23"/>
      <c r="L33" s="88"/>
      <c r="M33" s="74"/>
      <c r="N33" s="25"/>
      <c r="O33" s="25"/>
      <c r="P33" s="25"/>
      <c r="Q33" s="22"/>
      <c r="R33" s="22"/>
    </row>
    <row r="34" spans="1:18" ht="28.5" customHeight="1" x14ac:dyDescent="0.4">
      <c r="A34" s="75">
        <v>23</v>
      </c>
      <c r="B34" s="22"/>
      <c r="C34" s="128"/>
      <c r="D34" s="44"/>
      <c r="E34" s="25"/>
      <c r="F34" s="44"/>
      <c r="G34" s="26"/>
      <c r="H34" s="97"/>
      <c r="I34" s="99" t="str">
        <f t="shared" si="0"/>
        <v>0000/00/00</v>
      </c>
      <c r="J34" s="86" t="str">
        <f>IFERROR(DATEDIF(I34,ｺｰｽｺｰﾄﾞ・ﾌﾟﾙﾀﾞｳﾝﾘｽﾄ!$F$1,"Y"),"")</f>
        <v/>
      </c>
      <c r="K34" s="23"/>
      <c r="L34" s="88"/>
      <c r="M34" s="74"/>
      <c r="N34" s="25"/>
      <c r="O34" s="25"/>
      <c r="P34" s="25"/>
      <c r="Q34" s="22"/>
      <c r="R34" s="22"/>
    </row>
    <row r="35" spans="1:18" ht="28.5" customHeight="1" x14ac:dyDescent="0.4">
      <c r="A35" s="75">
        <v>24</v>
      </c>
      <c r="B35" s="22"/>
      <c r="C35" s="128"/>
      <c r="D35" s="44"/>
      <c r="E35" s="25"/>
      <c r="F35" s="44"/>
      <c r="G35" s="26"/>
      <c r="H35" s="97"/>
      <c r="I35" s="99" t="str">
        <f t="shared" si="0"/>
        <v>0000/00/00</v>
      </c>
      <c r="J35" s="86" t="str">
        <f>IFERROR(DATEDIF(I35,ｺｰｽｺｰﾄﾞ・ﾌﾟﾙﾀﾞｳﾝﾘｽﾄ!$F$1,"Y"),"")</f>
        <v/>
      </c>
      <c r="K35" s="23"/>
      <c r="L35" s="88"/>
      <c r="M35" s="74"/>
      <c r="N35" s="25"/>
      <c r="O35" s="25"/>
      <c r="P35" s="25"/>
      <c r="Q35" s="22"/>
      <c r="R35" s="22"/>
    </row>
    <row r="36" spans="1:18" ht="28.5" customHeight="1" x14ac:dyDescent="0.4">
      <c r="A36" s="75">
        <v>25</v>
      </c>
      <c r="B36" s="22"/>
      <c r="C36" s="128"/>
      <c r="D36" s="44"/>
      <c r="E36" s="25"/>
      <c r="F36" s="44"/>
      <c r="G36" s="26"/>
      <c r="H36" s="97"/>
      <c r="I36" s="99" t="str">
        <f t="shared" si="0"/>
        <v>0000/00/00</v>
      </c>
      <c r="J36" s="86" t="str">
        <f>IFERROR(DATEDIF(I36,ｺｰｽｺｰﾄﾞ・ﾌﾟﾙﾀﾞｳﾝﾘｽﾄ!$F$1,"Y"),"")</f>
        <v/>
      </c>
      <c r="K36" s="23"/>
      <c r="L36" s="88"/>
      <c r="M36" s="74"/>
      <c r="N36" s="25"/>
      <c r="O36" s="25"/>
      <c r="P36" s="25"/>
      <c r="Q36" s="22"/>
      <c r="R36" s="22"/>
    </row>
    <row r="37" spans="1:18" ht="28.5" customHeight="1" x14ac:dyDescent="0.4">
      <c r="A37" s="75">
        <v>26</v>
      </c>
      <c r="B37" s="22"/>
      <c r="C37" s="128"/>
      <c r="D37" s="44"/>
      <c r="E37" s="25"/>
      <c r="F37" s="44"/>
      <c r="G37" s="26"/>
      <c r="H37" s="97"/>
      <c r="I37" s="99" t="str">
        <f t="shared" si="0"/>
        <v>0000/00/00</v>
      </c>
      <c r="J37" s="86" t="str">
        <f>IFERROR(DATEDIF(I37,ｺｰｽｺｰﾄﾞ・ﾌﾟﾙﾀﾞｳﾝﾘｽﾄ!$F$1,"Y"),"")</f>
        <v/>
      </c>
      <c r="K37" s="23"/>
      <c r="L37" s="88"/>
      <c r="M37" s="74"/>
      <c r="N37" s="25"/>
      <c r="O37" s="25"/>
      <c r="P37" s="25"/>
      <c r="Q37" s="22"/>
      <c r="R37" s="22"/>
    </row>
    <row r="38" spans="1:18" ht="28.5" customHeight="1" x14ac:dyDescent="0.4">
      <c r="A38" s="75">
        <v>27</v>
      </c>
      <c r="B38" s="22"/>
      <c r="C38" s="128"/>
      <c r="D38" s="44"/>
      <c r="E38" s="25"/>
      <c r="F38" s="44"/>
      <c r="G38" s="26"/>
      <c r="H38" s="97"/>
      <c r="I38" s="99" t="str">
        <f t="shared" si="0"/>
        <v>0000/00/00</v>
      </c>
      <c r="J38" s="86" t="str">
        <f>IFERROR(DATEDIF(I38,ｺｰｽｺｰﾄﾞ・ﾌﾟﾙﾀﾞｳﾝﾘｽﾄ!$F$1,"Y"),"")</f>
        <v/>
      </c>
      <c r="K38" s="23"/>
      <c r="L38" s="88"/>
      <c r="M38" s="74"/>
      <c r="N38" s="25"/>
      <c r="O38" s="25"/>
      <c r="P38" s="25"/>
      <c r="Q38" s="22"/>
      <c r="R38" s="22"/>
    </row>
    <row r="39" spans="1:18" ht="28.5" customHeight="1" x14ac:dyDescent="0.4">
      <c r="A39" s="75">
        <v>28</v>
      </c>
      <c r="B39" s="22"/>
      <c r="C39" s="128"/>
      <c r="D39" s="44"/>
      <c r="E39" s="25"/>
      <c r="F39" s="44"/>
      <c r="G39" s="26"/>
      <c r="H39" s="97"/>
      <c r="I39" s="99" t="str">
        <f t="shared" si="0"/>
        <v>0000/00/00</v>
      </c>
      <c r="J39" s="86" t="str">
        <f>IFERROR(DATEDIF(I39,ｺｰｽｺｰﾄﾞ・ﾌﾟﾙﾀﾞｳﾝﾘｽﾄ!$F$1,"Y"),"")</f>
        <v/>
      </c>
      <c r="K39" s="23"/>
      <c r="L39" s="88"/>
      <c r="M39" s="74"/>
      <c r="N39" s="25"/>
      <c r="O39" s="25"/>
      <c r="P39" s="25"/>
      <c r="Q39" s="22"/>
      <c r="R39" s="22"/>
    </row>
    <row r="40" spans="1:18" ht="28.5" customHeight="1" x14ac:dyDescent="0.4">
      <c r="A40" s="75">
        <v>29</v>
      </c>
      <c r="B40" s="22"/>
      <c r="C40" s="128"/>
      <c r="D40" s="44"/>
      <c r="E40" s="25"/>
      <c r="F40" s="44"/>
      <c r="G40" s="26"/>
      <c r="H40" s="97"/>
      <c r="I40" s="99" t="str">
        <f t="shared" si="0"/>
        <v>0000/00/00</v>
      </c>
      <c r="J40" s="86" t="str">
        <f>IFERROR(DATEDIF(I40,ｺｰｽｺｰﾄﾞ・ﾌﾟﾙﾀﾞｳﾝﾘｽﾄ!$F$1,"Y"),"")</f>
        <v/>
      </c>
      <c r="K40" s="23"/>
      <c r="L40" s="88"/>
      <c r="M40" s="74"/>
      <c r="N40" s="25"/>
      <c r="O40" s="25"/>
      <c r="P40" s="25"/>
      <c r="Q40" s="22"/>
      <c r="R40" s="22"/>
    </row>
    <row r="41" spans="1:18" ht="28.5" customHeight="1" x14ac:dyDescent="0.4">
      <c r="A41" s="75">
        <v>30</v>
      </c>
      <c r="B41" s="22"/>
      <c r="C41" s="128"/>
      <c r="D41" s="44"/>
      <c r="E41" s="25"/>
      <c r="F41" s="44"/>
      <c r="G41" s="26"/>
      <c r="H41" s="97"/>
      <c r="I41" s="99" t="str">
        <f t="shared" si="0"/>
        <v>0000/00/00</v>
      </c>
      <c r="J41" s="86" t="str">
        <f>IFERROR(DATEDIF(I41,ｺｰｽｺｰﾄﾞ・ﾌﾟﾙﾀﾞｳﾝﾘｽﾄ!$F$1,"Y"),"")</f>
        <v/>
      </c>
      <c r="K41" s="23"/>
      <c r="L41" s="88"/>
      <c r="M41" s="74"/>
      <c r="N41" s="25"/>
      <c r="O41" s="25"/>
      <c r="P41" s="25"/>
      <c r="Q41" s="22"/>
      <c r="R41" s="22"/>
    </row>
    <row r="42" spans="1:18" ht="28.5" customHeight="1" x14ac:dyDescent="0.4">
      <c r="A42" s="75">
        <v>31</v>
      </c>
      <c r="B42" s="22"/>
      <c r="C42" s="128"/>
      <c r="D42" s="44"/>
      <c r="E42" s="25"/>
      <c r="F42" s="44"/>
      <c r="G42" s="26"/>
      <c r="H42" s="97"/>
      <c r="I42" s="99" t="str">
        <f t="shared" si="0"/>
        <v>0000/00/00</v>
      </c>
      <c r="J42" s="86" t="str">
        <f>IFERROR(DATEDIF(I42,ｺｰｽｺｰﾄﾞ・ﾌﾟﾙﾀﾞｳﾝﾘｽﾄ!$F$1,"Y"),"")</f>
        <v/>
      </c>
      <c r="K42" s="23"/>
      <c r="L42" s="88"/>
      <c r="M42" s="74"/>
      <c r="N42" s="25"/>
      <c r="O42" s="25"/>
      <c r="P42" s="25"/>
      <c r="Q42" s="22"/>
      <c r="R42" s="22"/>
    </row>
    <row r="43" spans="1:18" ht="28.5" customHeight="1" x14ac:dyDescent="0.4">
      <c r="A43" s="75">
        <v>32</v>
      </c>
      <c r="B43" s="22"/>
      <c r="C43" s="128"/>
      <c r="D43" s="44"/>
      <c r="E43" s="25"/>
      <c r="F43" s="44"/>
      <c r="G43" s="26"/>
      <c r="H43" s="97"/>
      <c r="I43" s="99" t="str">
        <f t="shared" si="0"/>
        <v>0000/00/00</v>
      </c>
      <c r="J43" s="86" t="str">
        <f>IFERROR(DATEDIF(I43,ｺｰｽｺｰﾄﾞ・ﾌﾟﾙﾀﾞｳﾝﾘｽﾄ!$F$1,"Y"),"")</f>
        <v/>
      </c>
      <c r="K43" s="23"/>
      <c r="L43" s="88"/>
      <c r="M43" s="74"/>
      <c r="N43" s="25"/>
      <c r="O43" s="25"/>
      <c r="P43" s="25"/>
      <c r="Q43" s="22"/>
      <c r="R43" s="22"/>
    </row>
    <row r="44" spans="1:18" ht="28.5" customHeight="1" x14ac:dyDescent="0.4">
      <c r="A44" s="75">
        <v>33</v>
      </c>
      <c r="B44" s="22"/>
      <c r="C44" s="128"/>
      <c r="D44" s="44"/>
      <c r="E44" s="25"/>
      <c r="F44" s="44"/>
      <c r="G44" s="26"/>
      <c r="H44" s="97"/>
      <c r="I44" s="99" t="str">
        <f t="shared" si="0"/>
        <v>0000/00/00</v>
      </c>
      <c r="J44" s="86" t="str">
        <f>IFERROR(DATEDIF(I44,ｺｰｽｺｰﾄﾞ・ﾌﾟﾙﾀﾞｳﾝﾘｽﾄ!$F$1,"Y"),"")</f>
        <v/>
      </c>
      <c r="K44" s="23"/>
      <c r="L44" s="88"/>
      <c r="M44" s="74"/>
      <c r="N44" s="25"/>
      <c r="O44" s="25"/>
      <c r="P44" s="25"/>
      <c r="Q44" s="22"/>
      <c r="R44" s="22"/>
    </row>
    <row r="45" spans="1:18" ht="28.5" customHeight="1" x14ac:dyDescent="0.4">
      <c r="A45" s="75">
        <v>34</v>
      </c>
      <c r="B45" s="22"/>
      <c r="C45" s="128"/>
      <c r="D45" s="44"/>
      <c r="E45" s="25"/>
      <c r="F45" s="44"/>
      <c r="G45" s="26"/>
      <c r="H45" s="97"/>
      <c r="I45" s="99" t="str">
        <f t="shared" si="0"/>
        <v>0000/00/00</v>
      </c>
      <c r="J45" s="86" t="str">
        <f>IFERROR(DATEDIF(I45,ｺｰｽｺｰﾄﾞ・ﾌﾟﾙﾀﾞｳﾝﾘｽﾄ!$F$1,"Y"),"")</f>
        <v/>
      </c>
      <c r="K45" s="23"/>
      <c r="L45" s="88"/>
      <c r="M45" s="74"/>
      <c r="N45" s="25"/>
      <c r="O45" s="25"/>
      <c r="P45" s="25"/>
      <c r="Q45" s="22"/>
      <c r="R45" s="22"/>
    </row>
    <row r="46" spans="1:18" ht="28.5" customHeight="1" x14ac:dyDescent="0.4">
      <c r="A46" s="75">
        <v>35</v>
      </c>
      <c r="B46" s="22"/>
      <c r="C46" s="128"/>
      <c r="D46" s="44"/>
      <c r="E46" s="25"/>
      <c r="F46" s="44"/>
      <c r="G46" s="26"/>
      <c r="H46" s="97"/>
      <c r="I46" s="99" t="str">
        <f t="shared" si="0"/>
        <v>0000/00/00</v>
      </c>
      <c r="J46" s="86" t="str">
        <f>IFERROR(DATEDIF(I46,ｺｰｽｺｰﾄﾞ・ﾌﾟﾙﾀﾞｳﾝﾘｽﾄ!$F$1,"Y"),"")</f>
        <v/>
      </c>
      <c r="K46" s="23"/>
      <c r="L46" s="88"/>
      <c r="M46" s="74"/>
      <c r="N46" s="25"/>
      <c r="O46" s="25"/>
      <c r="P46" s="25"/>
      <c r="Q46" s="22"/>
      <c r="R46" s="22"/>
    </row>
    <row r="47" spans="1:18" ht="28.5" customHeight="1" x14ac:dyDescent="0.4">
      <c r="A47" s="75">
        <v>36</v>
      </c>
      <c r="B47" s="22"/>
      <c r="C47" s="128"/>
      <c r="D47" s="44"/>
      <c r="E47" s="25"/>
      <c r="F47" s="44"/>
      <c r="G47" s="26"/>
      <c r="H47" s="97"/>
      <c r="I47" s="99" t="str">
        <f t="shared" si="0"/>
        <v>0000/00/00</v>
      </c>
      <c r="J47" s="86" t="str">
        <f>IFERROR(DATEDIF(I47,ｺｰｽｺｰﾄﾞ・ﾌﾟﾙﾀﾞｳﾝﾘｽﾄ!$F$1,"Y"),"")</f>
        <v/>
      </c>
      <c r="K47" s="23"/>
      <c r="L47" s="88"/>
      <c r="M47" s="74"/>
      <c r="N47" s="25"/>
      <c r="O47" s="25"/>
      <c r="P47" s="25"/>
      <c r="Q47" s="22"/>
      <c r="R47" s="22"/>
    </row>
    <row r="48" spans="1:18" ht="28.5" customHeight="1" x14ac:dyDescent="0.4">
      <c r="A48" s="75">
        <v>37</v>
      </c>
      <c r="B48" s="22"/>
      <c r="C48" s="128"/>
      <c r="D48" s="44"/>
      <c r="E48" s="25"/>
      <c r="F48" s="44"/>
      <c r="G48" s="26"/>
      <c r="H48" s="97"/>
      <c r="I48" s="99" t="str">
        <f t="shared" si="0"/>
        <v>0000/00/00</v>
      </c>
      <c r="J48" s="86" t="str">
        <f>IFERROR(DATEDIF(I48,ｺｰｽｺｰﾄﾞ・ﾌﾟﾙﾀﾞｳﾝﾘｽﾄ!$F$1,"Y"),"")</f>
        <v/>
      </c>
      <c r="K48" s="23"/>
      <c r="L48" s="88"/>
      <c r="M48" s="74"/>
      <c r="N48" s="25"/>
      <c r="O48" s="25"/>
      <c r="P48" s="25"/>
      <c r="Q48" s="22"/>
      <c r="R48" s="22"/>
    </row>
    <row r="49" spans="1:18" ht="28.5" customHeight="1" x14ac:dyDescent="0.4">
      <c r="A49" s="75">
        <v>38</v>
      </c>
      <c r="B49" s="22"/>
      <c r="C49" s="128"/>
      <c r="D49" s="44"/>
      <c r="E49" s="25"/>
      <c r="F49" s="44"/>
      <c r="G49" s="26"/>
      <c r="H49" s="97"/>
      <c r="I49" s="99" t="str">
        <f t="shared" si="0"/>
        <v>0000/00/00</v>
      </c>
      <c r="J49" s="86" t="str">
        <f>IFERROR(DATEDIF(I49,ｺｰｽｺｰﾄﾞ・ﾌﾟﾙﾀﾞｳﾝﾘｽﾄ!$F$1,"Y"),"")</f>
        <v/>
      </c>
      <c r="K49" s="23"/>
      <c r="L49" s="88"/>
      <c r="M49" s="74"/>
      <c r="N49" s="25"/>
      <c r="O49" s="25"/>
      <c r="P49" s="25"/>
      <c r="Q49" s="22"/>
      <c r="R49" s="22"/>
    </row>
    <row r="50" spans="1:18" ht="28.5" customHeight="1" x14ac:dyDescent="0.4">
      <c r="A50" s="75">
        <v>39</v>
      </c>
      <c r="B50" s="22"/>
      <c r="C50" s="128"/>
      <c r="D50" s="44"/>
      <c r="E50" s="25"/>
      <c r="F50" s="44"/>
      <c r="G50" s="26"/>
      <c r="H50" s="97"/>
      <c r="I50" s="99" t="str">
        <f t="shared" si="0"/>
        <v>0000/00/00</v>
      </c>
      <c r="J50" s="86" t="str">
        <f>IFERROR(DATEDIF(I50,ｺｰｽｺｰﾄﾞ・ﾌﾟﾙﾀﾞｳﾝﾘｽﾄ!$F$1,"Y"),"")</f>
        <v/>
      </c>
      <c r="K50" s="23"/>
      <c r="L50" s="88"/>
      <c r="M50" s="74"/>
      <c r="N50" s="25"/>
      <c r="O50" s="25"/>
      <c r="P50" s="25"/>
      <c r="Q50" s="22"/>
      <c r="R50" s="22"/>
    </row>
    <row r="51" spans="1:18" ht="28.5" customHeight="1" x14ac:dyDescent="0.4">
      <c r="A51" s="75">
        <v>40</v>
      </c>
      <c r="B51" s="22"/>
      <c r="C51" s="128"/>
      <c r="D51" s="44"/>
      <c r="E51" s="25"/>
      <c r="F51" s="44"/>
      <c r="G51" s="26"/>
      <c r="H51" s="97"/>
      <c r="I51" s="99" t="str">
        <f t="shared" si="0"/>
        <v>0000/00/00</v>
      </c>
      <c r="J51" s="86" t="str">
        <f>IFERROR(DATEDIF(I51,ｺｰｽｺｰﾄﾞ・ﾌﾟﾙﾀﾞｳﾝﾘｽﾄ!$F$1,"Y"),"")</f>
        <v/>
      </c>
      <c r="K51" s="23"/>
      <c r="L51" s="88"/>
      <c r="M51" s="74"/>
      <c r="N51" s="25"/>
      <c r="O51" s="25"/>
      <c r="P51" s="25"/>
      <c r="Q51" s="22"/>
      <c r="R51" s="22"/>
    </row>
    <row r="52" spans="1:18" ht="28.5" customHeight="1" x14ac:dyDescent="0.4">
      <c r="A52" s="75">
        <v>41</v>
      </c>
      <c r="B52" s="22"/>
      <c r="C52" s="128"/>
      <c r="D52" s="44"/>
      <c r="E52" s="25"/>
      <c r="F52" s="44"/>
      <c r="G52" s="26"/>
      <c r="H52" s="97"/>
      <c r="I52" s="99" t="str">
        <f t="shared" si="0"/>
        <v>0000/00/00</v>
      </c>
      <c r="J52" s="86" t="str">
        <f>IFERROR(DATEDIF(I52,ｺｰｽｺｰﾄﾞ・ﾌﾟﾙﾀﾞｳﾝﾘｽﾄ!$F$1,"Y"),"")</f>
        <v/>
      </c>
      <c r="K52" s="23"/>
      <c r="L52" s="88"/>
      <c r="M52" s="74"/>
      <c r="N52" s="25"/>
      <c r="O52" s="25"/>
      <c r="P52" s="25"/>
      <c r="Q52" s="22"/>
      <c r="R52" s="22"/>
    </row>
    <row r="53" spans="1:18" ht="28.5" customHeight="1" x14ac:dyDescent="0.4">
      <c r="A53" s="75">
        <v>42</v>
      </c>
      <c r="B53" s="22"/>
      <c r="C53" s="128"/>
      <c r="D53" s="44"/>
      <c r="E53" s="25"/>
      <c r="F53" s="44"/>
      <c r="G53" s="26"/>
      <c r="H53" s="97"/>
      <c r="I53" s="99" t="str">
        <f t="shared" si="0"/>
        <v>0000/00/00</v>
      </c>
      <c r="J53" s="86" t="str">
        <f>IFERROR(DATEDIF(I53,ｺｰｽｺｰﾄﾞ・ﾌﾟﾙﾀﾞｳﾝﾘｽﾄ!$F$1,"Y"),"")</f>
        <v/>
      </c>
      <c r="K53" s="23"/>
      <c r="L53" s="88"/>
      <c r="M53" s="74"/>
      <c r="N53" s="25"/>
      <c r="O53" s="25"/>
      <c r="P53" s="25"/>
      <c r="Q53" s="22"/>
      <c r="R53" s="22"/>
    </row>
    <row r="54" spans="1:18" ht="28.5" customHeight="1" x14ac:dyDescent="0.4">
      <c r="A54" s="75">
        <v>43</v>
      </c>
      <c r="B54" s="22"/>
      <c r="C54" s="128"/>
      <c r="D54" s="44"/>
      <c r="E54" s="25"/>
      <c r="F54" s="44"/>
      <c r="G54" s="26"/>
      <c r="H54" s="97"/>
      <c r="I54" s="99" t="str">
        <f t="shared" si="0"/>
        <v>0000/00/00</v>
      </c>
      <c r="J54" s="86" t="str">
        <f>IFERROR(DATEDIF(I54,ｺｰｽｺｰﾄﾞ・ﾌﾟﾙﾀﾞｳﾝﾘｽﾄ!$F$1,"Y"),"")</f>
        <v/>
      </c>
      <c r="K54" s="23"/>
      <c r="L54" s="88"/>
      <c r="M54" s="74"/>
      <c r="N54" s="25"/>
      <c r="O54" s="25"/>
      <c r="P54" s="25"/>
      <c r="Q54" s="22"/>
      <c r="R54" s="22"/>
    </row>
    <row r="55" spans="1:18" ht="28.5" customHeight="1" x14ac:dyDescent="0.4">
      <c r="A55" s="75">
        <v>44</v>
      </c>
      <c r="B55" s="22"/>
      <c r="C55" s="128"/>
      <c r="D55" s="44"/>
      <c r="E55" s="25"/>
      <c r="F55" s="44"/>
      <c r="G55" s="26"/>
      <c r="H55" s="97"/>
      <c r="I55" s="99" t="str">
        <f t="shared" si="0"/>
        <v>0000/00/00</v>
      </c>
      <c r="J55" s="86" t="str">
        <f>IFERROR(DATEDIF(I55,ｺｰｽｺｰﾄﾞ・ﾌﾟﾙﾀﾞｳﾝﾘｽﾄ!$F$1,"Y"),"")</f>
        <v/>
      </c>
      <c r="K55" s="23"/>
      <c r="L55" s="88"/>
      <c r="M55" s="74"/>
      <c r="N55" s="25"/>
      <c r="O55" s="25"/>
      <c r="P55" s="25"/>
      <c r="Q55" s="22"/>
      <c r="R55" s="22"/>
    </row>
    <row r="56" spans="1:18" ht="28.5" customHeight="1" x14ac:dyDescent="0.4">
      <c r="A56" s="75">
        <v>45</v>
      </c>
      <c r="B56" s="22"/>
      <c r="C56" s="128"/>
      <c r="D56" s="44"/>
      <c r="E56" s="25"/>
      <c r="F56" s="44"/>
      <c r="G56" s="26"/>
      <c r="H56" s="97"/>
      <c r="I56" s="99" t="str">
        <f t="shared" si="0"/>
        <v>0000/00/00</v>
      </c>
      <c r="J56" s="86" t="str">
        <f>IFERROR(DATEDIF(I56,ｺｰｽｺｰﾄﾞ・ﾌﾟﾙﾀﾞｳﾝﾘｽﾄ!$F$1,"Y"),"")</f>
        <v/>
      </c>
      <c r="K56" s="23"/>
      <c r="L56" s="88"/>
      <c r="M56" s="74"/>
      <c r="N56" s="25"/>
      <c r="O56" s="25"/>
      <c r="P56" s="25"/>
      <c r="Q56" s="22"/>
      <c r="R56" s="22"/>
    </row>
    <row r="57" spans="1:18" ht="28.5" customHeight="1" x14ac:dyDescent="0.4">
      <c r="A57" s="75">
        <v>46</v>
      </c>
      <c r="B57" s="22"/>
      <c r="C57" s="128"/>
      <c r="D57" s="44"/>
      <c r="E57" s="25"/>
      <c r="F57" s="44"/>
      <c r="G57" s="26"/>
      <c r="H57" s="97"/>
      <c r="I57" s="99" t="str">
        <f t="shared" si="0"/>
        <v>0000/00/00</v>
      </c>
      <c r="J57" s="86" t="str">
        <f>IFERROR(DATEDIF(I57,ｺｰｽｺｰﾄﾞ・ﾌﾟﾙﾀﾞｳﾝﾘｽﾄ!$F$1,"Y"),"")</f>
        <v/>
      </c>
      <c r="K57" s="23"/>
      <c r="L57" s="88"/>
      <c r="M57" s="74"/>
      <c r="N57" s="25"/>
      <c r="O57" s="25"/>
      <c r="P57" s="25"/>
      <c r="Q57" s="22"/>
      <c r="R57" s="22"/>
    </row>
    <row r="58" spans="1:18" ht="28.5" customHeight="1" x14ac:dyDescent="0.4">
      <c r="A58" s="75">
        <v>47</v>
      </c>
      <c r="B58" s="22"/>
      <c r="C58" s="128"/>
      <c r="D58" s="44"/>
      <c r="E58" s="25"/>
      <c r="F58" s="44"/>
      <c r="G58" s="26"/>
      <c r="H58" s="97"/>
      <c r="I58" s="99" t="str">
        <f t="shared" si="0"/>
        <v>0000/00/00</v>
      </c>
      <c r="J58" s="86" t="str">
        <f>IFERROR(DATEDIF(I58,ｺｰｽｺｰﾄﾞ・ﾌﾟﾙﾀﾞｳﾝﾘｽﾄ!$F$1,"Y"),"")</f>
        <v/>
      </c>
      <c r="K58" s="23"/>
      <c r="L58" s="88"/>
      <c r="M58" s="74"/>
      <c r="N58" s="25"/>
      <c r="O58" s="25"/>
      <c r="P58" s="25"/>
      <c r="Q58" s="22"/>
      <c r="R58" s="22"/>
    </row>
    <row r="59" spans="1:18" ht="28.5" customHeight="1" x14ac:dyDescent="0.4">
      <c r="A59" s="75">
        <v>48</v>
      </c>
      <c r="B59" s="22"/>
      <c r="C59" s="128"/>
      <c r="D59" s="44"/>
      <c r="E59" s="25"/>
      <c r="F59" s="44"/>
      <c r="G59" s="26"/>
      <c r="H59" s="97"/>
      <c r="I59" s="99" t="str">
        <f t="shared" si="0"/>
        <v>0000/00/00</v>
      </c>
      <c r="J59" s="86" t="str">
        <f>IFERROR(DATEDIF(I59,ｺｰｽｺｰﾄﾞ・ﾌﾟﾙﾀﾞｳﾝﾘｽﾄ!$F$1,"Y"),"")</f>
        <v/>
      </c>
      <c r="K59" s="23"/>
      <c r="L59" s="88"/>
      <c r="M59" s="74"/>
      <c r="N59" s="25"/>
      <c r="O59" s="25"/>
      <c r="P59" s="25"/>
      <c r="Q59" s="22"/>
      <c r="R59" s="22"/>
    </row>
    <row r="60" spans="1:18" ht="28.5" customHeight="1" x14ac:dyDescent="0.4">
      <c r="A60" s="75">
        <v>49</v>
      </c>
      <c r="B60" s="22"/>
      <c r="C60" s="128"/>
      <c r="D60" s="44"/>
      <c r="E60" s="25"/>
      <c r="F60" s="44"/>
      <c r="G60" s="26"/>
      <c r="H60" s="97"/>
      <c r="I60" s="99" t="str">
        <f t="shared" si="0"/>
        <v>0000/00/00</v>
      </c>
      <c r="J60" s="86" t="str">
        <f>IFERROR(DATEDIF(I60,ｺｰｽｺｰﾄﾞ・ﾌﾟﾙﾀﾞｳﾝﾘｽﾄ!$F$1,"Y"),"")</f>
        <v/>
      </c>
      <c r="K60" s="23"/>
      <c r="L60" s="88"/>
      <c r="M60" s="74"/>
      <c r="N60" s="25"/>
      <c r="O60" s="25"/>
      <c r="P60" s="25"/>
      <c r="Q60" s="22"/>
      <c r="R60" s="22"/>
    </row>
    <row r="61" spans="1:18" ht="28.5" customHeight="1" x14ac:dyDescent="0.4">
      <c r="A61" s="75">
        <v>50</v>
      </c>
      <c r="B61" s="22"/>
      <c r="C61" s="128"/>
      <c r="D61" s="44"/>
      <c r="E61" s="25"/>
      <c r="F61" s="44"/>
      <c r="G61" s="26"/>
      <c r="H61" s="97"/>
      <c r="I61" s="99" t="str">
        <f t="shared" si="0"/>
        <v>0000/00/00</v>
      </c>
      <c r="J61" s="86" t="str">
        <f>IFERROR(DATEDIF(I61,ｺｰｽｺｰﾄﾞ・ﾌﾟﾙﾀﾞｳﾝﾘｽﾄ!$F$1,"Y"),"")</f>
        <v/>
      </c>
      <c r="K61" s="23"/>
      <c r="L61" s="88"/>
      <c r="M61" s="74"/>
      <c r="N61" s="25"/>
      <c r="O61" s="25"/>
      <c r="P61" s="25"/>
      <c r="Q61" s="22"/>
      <c r="R61" s="22"/>
    </row>
    <row r="62" spans="1:18" ht="28.5" customHeight="1" x14ac:dyDescent="0.4">
      <c r="A62" s="75">
        <v>51</v>
      </c>
      <c r="B62" s="22"/>
      <c r="C62" s="128"/>
      <c r="D62" s="44"/>
      <c r="E62" s="25"/>
      <c r="F62" s="44"/>
      <c r="G62" s="26"/>
      <c r="H62" s="97"/>
      <c r="I62" s="99" t="str">
        <f t="shared" si="0"/>
        <v>0000/00/00</v>
      </c>
      <c r="J62" s="86" t="str">
        <f>IFERROR(DATEDIF(I62,ｺｰｽｺｰﾄﾞ・ﾌﾟﾙﾀﾞｳﾝﾘｽﾄ!$F$1,"Y"),"")</f>
        <v/>
      </c>
      <c r="K62" s="23"/>
      <c r="L62" s="88"/>
      <c r="M62" s="74"/>
      <c r="N62" s="25"/>
      <c r="O62" s="25"/>
      <c r="P62" s="25"/>
      <c r="Q62" s="22"/>
      <c r="R62" s="22"/>
    </row>
    <row r="63" spans="1:18" ht="28.5" customHeight="1" x14ac:dyDescent="0.4">
      <c r="A63" s="75">
        <v>52</v>
      </c>
      <c r="B63" s="22"/>
      <c r="C63" s="128"/>
      <c r="D63" s="44"/>
      <c r="E63" s="25"/>
      <c r="F63" s="44"/>
      <c r="G63" s="26"/>
      <c r="H63" s="97"/>
      <c r="I63" s="99" t="str">
        <f t="shared" si="0"/>
        <v>0000/00/00</v>
      </c>
      <c r="J63" s="86" t="str">
        <f>IFERROR(DATEDIF(I63,ｺｰｽｺｰﾄﾞ・ﾌﾟﾙﾀﾞｳﾝﾘｽﾄ!$F$1,"Y"),"")</f>
        <v/>
      </c>
      <c r="K63" s="23"/>
      <c r="L63" s="88"/>
      <c r="M63" s="74"/>
      <c r="N63" s="25"/>
      <c r="O63" s="25"/>
      <c r="P63" s="25"/>
      <c r="Q63" s="22"/>
      <c r="R63" s="22"/>
    </row>
    <row r="64" spans="1:18" ht="28.5" customHeight="1" x14ac:dyDescent="0.4">
      <c r="A64" s="75">
        <v>53</v>
      </c>
      <c r="B64" s="22"/>
      <c r="C64" s="128"/>
      <c r="D64" s="44"/>
      <c r="E64" s="25"/>
      <c r="F64" s="44"/>
      <c r="G64" s="26"/>
      <c r="H64" s="97"/>
      <c r="I64" s="99" t="str">
        <f t="shared" si="0"/>
        <v>0000/00/00</v>
      </c>
      <c r="J64" s="86" t="str">
        <f>IFERROR(DATEDIF(I64,ｺｰｽｺｰﾄﾞ・ﾌﾟﾙﾀﾞｳﾝﾘｽﾄ!$F$1,"Y"),"")</f>
        <v/>
      </c>
      <c r="K64" s="23"/>
      <c r="L64" s="88"/>
      <c r="M64" s="74"/>
      <c r="N64" s="25"/>
      <c r="O64" s="25"/>
      <c r="P64" s="25"/>
      <c r="Q64" s="22"/>
      <c r="R64" s="22"/>
    </row>
    <row r="65" spans="1:18" ht="28.5" customHeight="1" x14ac:dyDescent="0.4">
      <c r="A65" s="75">
        <v>54</v>
      </c>
      <c r="B65" s="22"/>
      <c r="C65" s="128"/>
      <c r="D65" s="44"/>
      <c r="E65" s="25"/>
      <c r="F65" s="44"/>
      <c r="G65" s="26"/>
      <c r="H65" s="97"/>
      <c r="I65" s="99" t="str">
        <f t="shared" si="0"/>
        <v>0000/00/00</v>
      </c>
      <c r="J65" s="86" t="str">
        <f>IFERROR(DATEDIF(I65,ｺｰｽｺｰﾄﾞ・ﾌﾟﾙﾀﾞｳﾝﾘｽﾄ!$F$1,"Y"),"")</f>
        <v/>
      </c>
      <c r="K65" s="23"/>
      <c r="L65" s="88"/>
      <c r="M65" s="74"/>
      <c r="N65" s="25"/>
      <c r="O65" s="25"/>
      <c r="P65" s="25"/>
      <c r="Q65" s="22"/>
      <c r="R65" s="22"/>
    </row>
    <row r="66" spans="1:18" ht="28.5" customHeight="1" x14ac:dyDescent="0.4">
      <c r="A66" s="75">
        <v>55</v>
      </c>
      <c r="B66" s="22"/>
      <c r="C66" s="128"/>
      <c r="D66" s="44"/>
      <c r="E66" s="25"/>
      <c r="F66" s="44"/>
      <c r="G66" s="26"/>
      <c r="H66" s="97"/>
      <c r="I66" s="99" t="str">
        <f t="shared" si="0"/>
        <v>0000/00/00</v>
      </c>
      <c r="J66" s="86" t="str">
        <f>IFERROR(DATEDIF(I66,ｺｰｽｺｰﾄﾞ・ﾌﾟﾙﾀﾞｳﾝﾘｽﾄ!$F$1,"Y"),"")</f>
        <v/>
      </c>
      <c r="K66" s="23"/>
      <c r="L66" s="88"/>
      <c r="M66" s="74"/>
      <c r="N66" s="25"/>
      <c r="O66" s="25"/>
      <c r="P66" s="25"/>
      <c r="Q66" s="22"/>
      <c r="R66" s="22"/>
    </row>
    <row r="67" spans="1:18" ht="28.5" customHeight="1" x14ac:dyDescent="0.4">
      <c r="A67" s="75">
        <v>56</v>
      </c>
      <c r="B67" s="22"/>
      <c r="C67" s="128"/>
      <c r="D67" s="44"/>
      <c r="E67" s="25"/>
      <c r="F67" s="44"/>
      <c r="G67" s="26"/>
      <c r="H67" s="97"/>
      <c r="I67" s="99" t="str">
        <f t="shared" si="0"/>
        <v>0000/00/00</v>
      </c>
      <c r="J67" s="86" t="str">
        <f>IFERROR(DATEDIF(I67,ｺｰｽｺｰﾄﾞ・ﾌﾟﾙﾀﾞｳﾝﾘｽﾄ!$F$1,"Y"),"")</f>
        <v/>
      </c>
      <c r="K67" s="23"/>
      <c r="L67" s="88"/>
      <c r="M67" s="74"/>
      <c r="N67" s="25"/>
      <c r="O67" s="25"/>
      <c r="P67" s="25"/>
      <c r="Q67" s="22"/>
      <c r="R67" s="22"/>
    </row>
    <row r="68" spans="1:18" ht="28.5" customHeight="1" x14ac:dyDescent="0.4">
      <c r="A68" s="75">
        <v>57</v>
      </c>
      <c r="B68" s="22"/>
      <c r="C68" s="128"/>
      <c r="D68" s="44"/>
      <c r="E68" s="25"/>
      <c r="F68" s="44"/>
      <c r="G68" s="26"/>
      <c r="H68" s="97"/>
      <c r="I68" s="99" t="str">
        <f t="shared" si="0"/>
        <v>0000/00/00</v>
      </c>
      <c r="J68" s="86" t="str">
        <f>IFERROR(DATEDIF(I68,ｺｰｽｺｰﾄﾞ・ﾌﾟﾙﾀﾞｳﾝﾘｽﾄ!$F$1,"Y"),"")</f>
        <v/>
      </c>
      <c r="K68" s="23"/>
      <c r="L68" s="88"/>
      <c r="M68" s="74"/>
      <c r="N68" s="25"/>
      <c r="O68" s="25"/>
      <c r="P68" s="25"/>
      <c r="Q68" s="22"/>
      <c r="R68" s="22"/>
    </row>
    <row r="69" spans="1:18" ht="28.5" customHeight="1" x14ac:dyDescent="0.4">
      <c r="A69" s="75">
        <v>58</v>
      </c>
      <c r="B69" s="22"/>
      <c r="C69" s="128"/>
      <c r="D69" s="44"/>
      <c r="E69" s="25"/>
      <c r="F69" s="44"/>
      <c r="G69" s="26"/>
      <c r="H69" s="97"/>
      <c r="I69" s="99" t="str">
        <f t="shared" si="0"/>
        <v>0000/00/00</v>
      </c>
      <c r="J69" s="86" t="str">
        <f>IFERROR(DATEDIF(I69,ｺｰｽｺｰﾄﾞ・ﾌﾟﾙﾀﾞｳﾝﾘｽﾄ!$F$1,"Y"),"")</f>
        <v/>
      </c>
      <c r="K69" s="23"/>
      <c r="L69" s="88"/>
      <c r="M69" s="74"/>
      <c r="N69" s="25"/>
      <c r="O69" s="25"/>
      <c r="P69" s="25"/>
      <c r="Q69" s="22"/>
      <c r="R69" s="22"/>
    </row>
    <row r="70" spans="1:18" ht="28.5" customHeight="1" x14ac:dyDescent="0.4">
      <c r="A70" s="75">
        <v>59</v>
      </c>
      <c r="B70" s="22"/>
      <c r="C70" s="128"/>
      <c r="D70" s="44"/>
      <c r="E70" s="25"/>
      <c r="F70" s="44"/>
      <c r="G70" s="26"/>
      <c r="H70" s="97"/>
      <c r="I70" s="99" t="str">
        <f t="shared" si="0"/>
        <v>0000/00/00</v>
      </c>
      <c r="J70" s="86" t="str">
        <f>IFERROR(DATEDIF(I70,ｺｰｽｺｰﾄﾞ・ﾌﾟﾙﾀﾞｳﾝﾘｽﾄ!$F$1,"Y"),"")</f>
        <v/>
      </c>
      <c r="K70" s="23"/>
      <c r="L70" s="88"/>
      <c r="M70" s="74"/>
      <c r="N70" s="25"/>
      <c r="O70" s="25"/>
      <c r="P70" s="25"/>
      <c r="Q70" s="22"/>
      <c r="R70" s="22"/>
    </row>
    <row r="71" spans="1:18" ht="28.5" customHeight="1" x14ac:dyDescent="0.4">
      <c r="A71" s="75">
        <v>60</v>
      </c>
      <c r="B71" s="22"/>
      <c r="C71" s="128"/>
      <c r="D71" s="44"/>
      <c r="E71" s="25"/>
      <c r="F71" s="44"/>
      <c r="G71" s="26"/>
      <c r="H71" s="97"/>
      <c r="I71" s="99" t="str">
        <f t="shared" si="0"/>
        <v>0000/00/00</v>
      </c>
      <c r="J71" s="86" t="str">
        <f>IFERROR(DATEDIF(I71,ｺｰｽｺｰﾄﾞ・ﾌﾟﾙﾀﾞｳﾝﾘｽﾄ!$F$1,"Y"),"")</f>
        <v/>
      </c>
      <c r="K71" s="23"/>
      <c r="L71" s="88"/>
      <c r="M71" s="74"/>
      <c r="N71" s="25"/>
      <c r="O71" s="25"/>
      <c r="P71" s="25"/>
      <c r="Q71" s="22"/>
      <c r="R71" s="22"/>
    </row>
    <row r="72" spans="1:18" ht="28.5" customHeight="1" x14ac:dyDescent="0.4">
      <c r="A72" s="75">
        <v>61</v>
      </c>
      <c r="B72" s="22"/>
      <c r="C72" s="128"/>
      <c r="D72" s="44"/>
      <c r="E72" s="25"/>
      <c r="F72" s="44"/>
      <c r="G72" s="26"/>
      <c r="H72" s="97"/>
      <c r="I72" s="99" t="str">
        <f t="shared" si="0"/>
        <v>0000/00/00</v>
      </c>
      <c r="J72" s="86" t="str">
        <f>IFERROR(DATEDIF(I72,ｺｰｽｺｰﾄﾞ・ﾌﾟﾙﾀﾞｳﾝﾘｽﾄ!$F$1,"Y"),"")</f>
        <v/>
      </c>
      <c r="K72" s="23"/>
      <c r="L72" s="88"/>
      <c r="M72" s="74"/>
      <c r="N72" s="25"/>
      <c r="O72" s="25"/>
      <c r="P72" s="25"/>
      <c r="Q72" s="22"/>
      <c r="R72" s="22"/>
    </row>
    <row r="73" spans="1:18" ht="28.5" customHeight="1" x14ac:dyDescent="0.4">
      <c r="A73" s="75">
        <v>62</v>
      </c>
      <c r="B73" s="22"/>
      <c r="C73" s="128"/>
      <c r="D73" s="44"/>
      <c r="E73" s="25"/>
      <c r="F73" s="44"/>
      <c r="G73" s="26"/>
      <c r="H73" s="97"/>
      <c r="I73" s="99" t="str">
        <f t="shared" si="0"/>
        <v>0000/00/00</v>
      </c>
      <c r="J73" s="86" t="str">
        <f>IFERROR(DATEDIF(I73,ｺｰｽｺｰﾄﾞ・ﾌﾟﾙﾀﾞｳﾝﾘｽﾄ!$F$1,"Y"),"")</f>
        <v/>
      </c>
      <c r="K73" s="23"/>
      <c r="L73" s="88"/>
      <c r="M73" s="74"/>
      <c r="N73" s="25"/>
      <c r="O73" s="25"/>
      <c r="P73" s="25"/>
      <c r="Q73" s="22"/>
      <c r="R73" s="22"/>
    </row>
    <row r="74" spans="1:18" ht="28.5" customHeight="1" x14ac:dyDescent="0.4">
      <c r="A74" s="75">
        <v>63</v>
      </c>
      <c r="B74" s="22"/>
      <c r="C74" s="128"/>
      <c r="D74" s="44"/>
      <c r="E74" s="25"/>
      <c r="F74" s="44"/>
      <c r="G74" s="26"/>
      <c r="H74" s="97"/>
      <c r="I74" s="99" t="str">
        <f t="shared" si="0"/>
        <v>0000/00/00</v>
      </c>
      <c r="J74" s="86" t="str">
        <f>IFERROR(DATEDIF(I74,ｺｰｽｺｰﾄﾞ・ﾌﾟﾙﾀﾞｳﾝﾘｽﾄ!$F$1,"Y"),"")</f>
        <v/>
      </c>
      <c r="K74" s="23"/>
      <c r="L74" s="88"/>
      <c r="M74" s="74"/>
      <c r="N74" s="25"/>
      <c r="O74" s="25"/>
      <c r="P74" s="25"/>
      <c r="Q74" s="22"/>
      <c r="R74" s="22"/>
    </row>
    <row r="75" spans="1:18" ht="28.5" customHeight="1" x14ac:dyDescent="0.4">
      <c r="A75" s="75">
        <v>64</v>
      </c>
      <c r="B75" s="22"/>
      <c r="C75" s="128"/>
      <c r="D75" s="44"/>
      <c r="E75" s="25"/>
      <c r="F75" s="44"/>
      <c r="G75" s="26"/>
      <c r="H75" s="97"/>
      <c r="I75" s="99" t="str">
        <f t="shared" si="0"/>
        <v>0000/00/00</v>
      </c>
      <c r="J75" s="86" t="str">
        <f>IFERROR(DATEDIF(I75,ｺｰｽｺｰﾄﾞ・ﾌﾟﾙﾀﾞｳﾝﾘｽﾄ!$F$1,"Y"),"")</f>
        <v/>
      </c>
      <c r="K75" s="23"/>
      <c r="L75" s="88"/>
      <c r="M75" s="74"/>
      <c r="N75" s="25"/>
      <c r="O75" s="25"/>
      <c r="P75" s="25"/>
      <c r="Q75" s="22"/>
      <c r="R75" s="22"/>
    </row>
    <row r="76" spans="1:18" ht="28.5" customHeight="1" x14ac:dyDescent="0.4">
      <c r="A76" s="75">
        <v>65</v>
      </c>
      <c r="B76" s="22"/>
      <c r="C76" s="128"/>
      <c r="D76" s="44"/>
      <c r="E76" s="25"/>
      <c r="F76" s="44"/>
      <c r="G76" s="26"/>
      <c r="H76" s="97"/>
      <c r="I76" s="99" t="str">
        <f t="shared" si="0"/>
        <v>0000/00/00</v>
      </c>
      <c r="J76" s="86" t="str">
        <f>IFERROR(DATEDIF(I76,ｺｰｽｺｰﾄﾞ・ﾌﾟﾙﾀﾞｳﾝﾘｽﾄ!$F$1,"Y"),"")</f>
        <v/>
      </c>
      <c r="K76" s="23"/>
      <c r="L76" s="88"/>
      <c r="M76" s="74"/>
      <c r="N76" s="25"/>
      <c r="O76" s="25"/>
      <c r="P76" s="25"/>
      <c r="Q76" s="22"/>
      <c r="R76" s="22"/>
    </row>
    <row r="77" spans="1:18" ht="28.5" customHeight="1" x14ac:dyDescent="0.4">
      <c r="A77" s="75">
        <v>66</v>
      </c>
      <c r="B77" s="22"/>
      <c r="C77" s="128"/>
      <c r="D77" s="44"/>
      <c r="E77" s="25"/>
      <c r="F77" s="44"/>
      <c r="G77" s="26"/>
      <c r="H77" s="97"/>
      <c r="I77" s="99" t="str">
        <f t="shared" ref="I77:I111" si="1">TEXT(H77,"0000!/00!/00")</f>
        <v>0000/00/00</v>
      </c>
      <c r="J77" s="86" t="str">
        <f>IFERROR(DATEDIF(I77,ｺｰｽｺｰﾄﾞ・ﾌﾟﾙﾀﾞｳﾝﾘｽﾄ!$F$1,"Y"),"")</f>
        <v/>
      </c>
      <c r="K77" s="23"/>
      <c r="L77" s="88"/>
      <c r="M77" s="74"/>
      <c r="N77" s="25"/>
      <c r="O77" s="25"/>
      <c r="P77" s="25"/>
      <c r="Q77" s="22"/>
      <c r="R77" s="22"/>
    </row>
    <row r="78" spans="1:18" ht="28.5" customHeight="1" x14ac:dyDescent="0.4">
      <c r="A78" s="75">
        <v>67</v>
      </c>
      <c r="B78" s="22"/>
      <c r="C78" s="128"/>
      <c r="D78" s="44"/>
      <c r="E78" s="25"/>
      <c r="F78" s="44"/>
      <c r="G78" s="26"/>
      <c r="H78" s="97"/>
      <c r="I78" s="99" t="str">
        <f t="shared" si="1"/>
        <v>0000/00/00</v>
      </c>
      <c r="J78" s="86" t="str">
        <f>IFERROR(DATEDIF(I78,ｺｰｽｺｰﾄﾞ・ﾌﾟﾙﾀﾞｳﾝﾘｽﾄ!$F$1,"Y"),"")</f>
        <v/>
      </c>
      <c r="K78" s="23"/>
      <c r="L78" s="88"/>
      <c r="M78" s="74"/>
      <c r="N78" s="25"/>
      <c r="O78" s="25"/>
      <c r="P78" s="25"/>
      <c r="Q78" s="22"/>
      <c r="R78" s="22"/>
    </row>
    <row r="79" spans="1:18" ht="28.5" customHeight="1" x14ac:dyDescent="0.4">
      <c r="A79" s="75">
        <v>68</v>
      </c>
      <c r="B79" s="22"/>
      <c r="C79" s="128"/>
      <c r="D79" s="44"/>
      <c r="E79" s="25"/>
      <c r="F79" s="44"/>
      <c r="G79" s="26"/>
      <c r="H79" s="97"/>
      <c r="I79" s="99" t="str">
        <f t="shared" si="1"/>
        <v>0000/00/00</v>
      </c>
      <c r="J79" s="86" t="str">
        <f>IFERROR(DATEDIF(I79,ｺｰｽｺｰﾄﾞ・ﾌﾟﾙﾀﾞｳﾝﾘｽﾄ!$F$1,"Y"),"")</f>
        <v/>
      </c>
      <c r="K79" s="23"/>
      <c r="L79" s="88"/>
      <c r="M79" s="74"/>
      <c r="N79" s="25"/>
      <c r="O79" s="25"/>
      <c r="P79" s="25"/>
      <c r="Q79" s="22"/>
      <c r="R79" s="22"/>
    </row>
    <row r="80" spans="1:18" ht="28.5" customHeight="1" x14ac:dyDescent="0.4">
      <c r="A80" s="75">
        <v>69</v>
      </c>
      <c r="B80" s="22"/>
      <c r="C80" s="128"/>
      <c r="D80" s="44"/>
      <c r="E80" s="25"/>
      <c r="F80" s="44"/>
      <c r="G80" s="26"/>
      <c r="H80" s="97"/>
      <c r="I80" s="99" t="str">
        <f t="shared" si="1"/>
        <v>0000/00/00</v>
      </c>
      <c r="J80" s="86" t="str">
        <f>IFERROR(DATEDIF(I80,ｺｰｽｺｰﾄﾞ・ﾌﾟﾙﾀﾞｳﾝﾘｽﾄ!$F$1,"Y"),"")</f>
        <v/>
      </c>
      <c r="K80" s="23"/>
      <c r="L80" s="88"/>
      <c r="M80" s="74"/>
      <c r="N80" s="25"/>
      <c r="O80" s="25"/>
      <c r="P80" s="25"/>
      <c r="Q80" s="22"/>
      <c r="R80" s="22"/>
    </row>
    <row r="81" spans="1:18" ht="28.5" customHeight="1" x14ac:dyDescent="0.4">
      <c r="A81" s="75">
        <v>70</v>
      </c>
      <c r="B81" s="22"/>
      <c r="C81" s="128"/>
      <c r="D81" s="44"/>
      <c r="E81" s="25"/>
      <c r="F81" s="44"/>
      <c r="G81" s="26"/>
      <c r="H81" s="97"/>
      <c r="I81" s="99" t="str">
        <f t="shared" si="1"/>
        <v>0000/00/00</v>
      </c>
      <c r="J81" s="86" t="str">
        <f>IFERROR(DATEDIF(I81,ｺｰｽｺｰﾄﾞ・ﾌﾟﾙﾀﾞｳﾝﾘｽﾄ!$F$1,"Y"),"")</f>
        <v/>
      </c>
      <c r="K81" s="23"/>
      <c r="L81" s="88"/>
      <c r="M81" s="74"/>
      <c r="N81" s="25"/>
      <c r="O81" s="25"/>
      <c r="P81" s="25"/>
      <c r="Q81" s="22"/>
      <c r="R81" s="22"/>
    </row>
    <row r="82" spans="1:18" ht="28.5" customHeight="1" x14ac:dyDescent="0.4">
      <c r="A82" s="75">
        <v>71</v>
      </c>
      <c r="B82" s="22"/>
      <c r="C82" s="128"/>
      <c r="D82" s="44"/>
      <c r="E82" s="25"/>
      <c r="F82" s="44"/>
      <c r="G82" s="26"/>
      <c r="H82" s="97"/>
      <c r="I82" s="99" t="str">
        <f t="shared" si="1"/>
        <v>0000/00/00</v>
      </c>
      <c r="J82" s="86" t="str">
        <f>IFERROR(DATEDIF(I82,ｺｰｽｺｰﾄﾞ・ﾌﾟﾙﾀﾞｳﾝﾘｽﾄ!$F$1,"Y"),"")</f>
        <v/>
      </c>
      <c r="K82" s="23"/>
      <c r="L82" s="88"/>
      <c r="M82" s="74"/>
      <c r="N82" s="25"/>
      <c r="O82" s="25"/>
      <c r="P82" s="25"/>
      <c r="Q82" s="22"/>
      <c r="R82" s="22"/>
    </row>
    <row r="83" spans="1:18" ht="28.5" customHeight="1" x14ac:dyDescent="0.4">
      <c r="A83" s="75">
        <v>72</v>
      </c>
      <c r="B83" s="22"/>
      <c r="C83" s="128"/>
      <c r="D83" s="44"/>
      <c r="E83" s="25"/>
      <c r="F83" s="44"/>
      <c r="G83" s="26"/>
      <c r="H83" s="97"/>
      <c r="I83" s="99" t="str">
        <f t="shared" si="1"/>
        <v>0000/00/00</v>
      </c>
      <c r="J83" s="86" t="str">
        <f>IFERROR(DATEDIF(I83,ｺｰｽｺｰﾄﾞ・ﾌﾟﾙﾀﾞｳﾝﾘｽﾄ!$F$1,"Y"),"")</f>
        <v/>
      </c>
      <c r="K83" s="23"/>
      <c r="L83" s="88"/>
      <c r="M83" s="74"/>
      <c r="N83" s="25"/>
      <c r="O83" s="25"/>
      <c r="P83" s="25"/>
      <c r="Q83" s="22"/>
      <c r="R83" s="22"/>
    </row>
    <row r="84" spans="1:18" ht="28.5" customHeight="1" x14ac:dyDescent="0.4">
      <c r="A84" s="75">
        <v>73</v>
      </c>
      <c r="B84" s="22"/>
      <c r="C84" s="128"/>
      <c r="D84" s="44"/>
      <c r="E84" s="25"/>
      <c r="F84" s="44"/>
      <c r="G84" s="26"/>
      <c r="H84" s="97"/>
      <c r="I84" s="99" t="str">
        <f t="shared" si="1"/>
        <v>0000/00/00</v>
      </c>
      <c r="J84" s="86" t="str">
        <f>IFERROR(DATEDIF(I84,ｺｰｽｺｰﾄﾞ・ﾌﾟﾙﾀﾞｳﾝﾘｽﾄ!$F$1,"Y"),"")</f>
        <v/>
      </c>
      <c r="K84" s="23"/>
      <c r="L84" s="88"/>
      <c r="M84" s="74"/>
      <c r="N84" s="25"/>
      <c r="O84" s="25"/>
      <c r="P84" s="25"/>
      <c r="Q84" s="22"/>
      <c r="R84" s="22"/>
    </row>
    <row r="85" spans="1:18" ht="28.5" customHeight="1" x14ac:dyDescent="0.4">
      <c r="A85" s="75">
        <v>74</v>
      </c>
      <c r="B85" s="22"/>
      <c r="C85" s="128"/>
      <c r="D85" s="44"/>
      <c r="E85" s="25"/>
      <c r="F85" s="44"/>
      <c r="G85" s="26"/>
      <c r="H85" s="97"/>
      <c r="I85" s="99" t="str">
        <f t="shared" si="1"/>
        <v>0000/00/00</v>
      </c>
      <c r="J85" s="86" t="str">
        <f>IFERROR(DATEDIF(I85,ｺｰｽｺｰﾄﾞ・ﾌﾟﾙﾀﾞｳﾝﾘｽﾄ!$F$1,"Y"),"")</f>
        <v/>
      </c>
      <c r="K85" s="23"/>
      <c r="L85" s="88"/>
      <c r="M85" s="74"/>
      <c r="N85" s="25"/>
      <c r="O85" s="25"/>
      <c r="P85" s="25"/>
      <c r="Q85" s="22"/>
      <c r="R85" s="22"/>
    </row>
    <row r="86" spans="1:18" ht="28.5" customHeight="1" x14ac:dyDescent="0.4">
      <c r="A86" s="75">
        <v>75</v>
      </c>
      <c r="B86" s="22"/>
      <c r="C86" s="128"/>
      <c r="D86" s="44"/>
      <c r="E86" s="25"/>
      <c r="F86" s="44"/>
      <c r="G86" s="26"/>
      <c r="H86" s="97"/>
      <c r="I86" s="99" t="str">
        <f t="shared" si="1"/>
        <v>0000/00/00</v>
      </c>
      <c r="J86" s="86" t="str">
        <f>IFERROR(DATEDIF(I86,ｺｰｽｺｰﾄﾞ・ﾌﾟﾙﾀﾞｳﾝﾘｽﾄ!$F$1,"Y"),"")</f>
        <v/>
      </c>
      <c r="K86" s="23"/>
      <c r="L86" s="88"/>
      <c r="M86" s="74"/>
      <c r="N86" s="25"/>
      <c r="O86" s="25"/>
      <c r="P86" s="25"/>
      <c r="Q86" s="22"/>
      <c r="R86" s="22"/>
    </row>
    <row r="87" spans="1:18" ht="28.5" customHeight="1" x14ac:dyDescent="0.4">
      <c r="A87" s="75">
        <v>76</v>
      </c>
      <c r="B87" s="22"/>
      <c r="C87" s="128"/>
      <c r="D87" s="44"/>
      <c r="E87" s="25"/>
      <c r="F87" s="44"/>
      <c r="G87" s="26"/>
      <c r="H87" s="97"/>
      <c r="I87" s="99" t="str">
        <f t="shared" si="1"/>
        <v>0000/00/00</v>
      </c>
      <c r="J87" s="86" t="str">
        <f>IFERROR(DATEDIF(I87,ｺｰｽｺｰﾄﾞ・ﾌﾟﾙﾀﾞｳﾝﾘｽﾄ!$F$1,"Y"),"")</f>
        <v/>
      </c>
      <c r="K87" s="23"/>
      <c r="L87" s="88"/>
      <c r="M87" s="74"/>
      <c r="N87" s="25"/>
      <c r="O87" s="25"/>
      <c r="P87" s="25"/>
      <c r="Q87" s="22"/>
      <c r="R87" s="22"/>
    </row>
    <row r="88" spans="1:18" ht="28.5" customHeight="1" x14ac:dyDescent="0.4">
      <c r="A88" s="75">
        <v>77</v>
      </c>
      <c r="B88" s="22"/>
      <c r="C88" s="128"/>
      <c r="D88" s="44"/>
      <c r="E88" s="25"/>
      <c r="F88" s="44"/>
      <c r="G88" s="26"/>
      <c r="H88" s="97"/>
      <c r="I88" s="99" t="str">
        <f t="shared" si="1"/>
        <v>0000/00/00</v>
      </c>
      <c r="J88" s="86" t="str">
        <f>IFERROR(DATEDIF(I88,ｺｰｽｺｰﾄﾞ・ﾌﾟﾙﾀﾞｳﾝﾘｽﾄ!$F$1,"Y"),"")</f>
        <v/>
      </c>
      <c r="K88" s="23"/>
      <c r="L88" s="88"/>
      <c r="M88" s="74"/>
      <c r="N88" s="25"/>
      <c r="O88" s="25"/>
      <c r="P88" s="25"/>
      <c r="Q88" s="22"/>
      <c r="R88" s="22"/>
    </row>
    <row r="89" spans="1:18" ht="28.5" customHeight="1" x14ac:dyDescent="0.4">
      <c r="A89" s="75">
        <v>78</v>
      </c>
      <c r="B89" s="22"/>
      <c r="C89" s="128"/>
      <c r="D89" s="44"/>
      <c r="E89" s="25"/>
      <c r="F89" s="44"/>
      <c r="G89" s="26"/>
      <c r="H89" s="97"/>
      <c r="I89" s="99" t="str">
        <f t="shared" si="1"/>
        <v>0000/00/00</v>
      </c>
      <c r="J89" s="86" t="str">
        <f>IFERROR(DATEDIF(I89,ｺｰｽｺｰﾄﾞ・ﾌﾟﾙﾀﾞｳﾝﾘｽﾄ!$F$1,"Y"),"")</f>
        <v/>
      </c>
      <c r="K89" s="23"/>
      <c r="L89" s="88"/>
      <c r="M89" s="74"/>
      <c r="N89" s="25"/>
      <c r="O89" s="25"/>
      <c r="P89" s="25"/>
      <c r="Q89" s="22"/>
      <c r="R89" s="22"/>
    </row>
    <row r="90" spans="1:18" ht="28.5" customHeight="1" x14ac:dyDescent="0.4">
      <c r="A90" s="75">
        <v>79</v>
      </c>
      <c r="B90" s="22"/>
      <c r="C90" s="128"/>
      <c r="D90" s="44"/>
      <c r="E90" s="25"/>
      <c r="F90" s="44"/>
      <c r="G90" s="26"/>
      <c r="H90" s="97"/>
      <c r="I90" s="99" t="str">
        <f t="shared" si="1"/>
        <v>0000/00/00</v>
      </c>
      <c r="J90" s="86" t="str">
        <f>IFERROR(DATEDIF(I90,ｺｰｽｺｰﾄﾞ・ﾌﾟﾙﾀﾞｳﾝﾘｽﾄ!$F$1,"Y"),"")</f>
        <v/>
      </c>
      <c r="K90" s="23"/>
      <c r="L90" s="88"/>
      <c r="M90" s="74"/>
      <c r="N90" s="25"/>
      <c r="O90" s="25"/>
      <c r="P90" s="25"/>
      <c r="Q90" s="22"/>
      <c r="R90" s="22"/>
    </row>
    <row r="91" spans="1:18" ht="28.5" customHeight="1" x14ac:dyDescent="0.4">
      <c r="A91" s="75">
        <v>80</v>
      </c>
      <c r="B91" s="22"/>
      <c r="C91" s="128"/>
      <c r="D91" s="44"/>
      <c r="E91" s="25"/>
      <c r="F91" s="44"/>
      <c r="G91" s="26"/>
      <c r="H91" s="97"/>
      <c r="I91" s="99" t="str">
        <f t="shared" si="1"/>
        <v>0000/00/00</v>
      </c>
      <c r="J91" s="86" t="str">
        <f>IFERROR(DATEDIF(I91,ｺｰｽｺｰﾄﾞ・ﾌﾟﾙﾀﾞｳﾝﾘｽﾄ!$F$1,"Y"),"")</f>
        <v/>
      </c>
      <c r="K91" s="23"/>
      <c r="L91" s="88"/>
      <c r="M91" s="74"/>
      <c r="N91" s="25"/>
      <c r="O91" s="25"/>
      <c r="P91" s="25"/>
      <c r="Q91" s="22"/>
      <c r="R91" s="22"/>
    </row>
    <row r="92" spans="1:18" ht="28.5" customHeight="1" x14ac:dyDescent="0.4">
      <c r="A92" s="75">
        <v>81</v>
      </c>
      <c r="B92" s="22"/>
      <c r="C92" s="128"/>
      <c r="D92" s="44"/>
      <c r="E92" s="25"/>
      <c r="F92" s="44"/>
      <c r="G92" s="26"/>
      <c r="H92" s="97"/>
      <c r="I92" s="99" t="str">
        <f t="shared" si="1"/>
        <v>0000/00/00</v>
      </c>
      <c r="J92" s="86" t="str">
        <f>IFERROR(DATEDIF(I92,ｺｰｽｺｰﾄﾞ・ﾌﾟﾙﾀﾞｳﾝﾘｽﾄ!$F$1,"Y"),"")</f>
        <v/>
      </c>
      <c r="K92" s="23"/>
      <c r="L92" s="88"/>
      <c r="M92" s="74"/>
      <c r="N92" s="25"/>
      <c r="O92" s="25"/>
      <c r="P92" s="25"/>
      <c r="Q92" s="22"/>
      <c r="R92" s="22"/>
    </row>
    <row r="93" spans="1:18" ht="28.5" customHeight="1" x14ac:dyDescent="0.4">
      <c r="A93" s="75">
        <v>82</v>
      </c>
      <c r="B93" s="22"/>
      <c r="C93" s="128"/>
      <c r="D93" s="44"/>
      <c r="E93" s="25"/>
      <c r="F93" s="44"/>
      <c r="G93" s="26"/>
      <c r="H93" s="97"/>
      <c r="I93" s="99" t="str">
        <f t="shared" si="1"/>
        <v>0000/00/00</v>
      </c>
      <c r="J93" s="86" t="str">
        <f>IFERROR(DATEDIF(I93,ｺｰｽｺｰﾄﾞ・ﾌﾟﾙﾀﾞｳﾝﾘｽﾄ!$F$1,"Y"),"")</f>
        <v/>
      </c>
      <c r="K93" s="23"/>
      <c r="L93" s="88"/>
      <c r="M93" s="74"/>
      <c r="N93" s="25"/>
      <c r="O93" s="25"/>
      <c r="P93" s="25"/>
      <c r="Q93" s="22"/>
      <c r="R93" s="22"/>
    </row>
    <row r="94" spans="1:18" ht="28.5" customHeight="1" x14ac:dyDescent="0.4">
      <c r="A94" s="75">
        <v>83</v>
      </c>
      <c r="B94" s="22"/>
      <c r="C94" s="128"/>
      <c r="D94" s="44"/>
      <c r="E94" s="25"/>
      <c r="F94" s="44"/>
      <c r="G94" s="26"/>
      <c r="H94" s="97"/>
      <c r="I94" s="99" t="str">
        <f t="shared" si="1"/>
        <v>0000/00/00</v>
      </c>
      <c r="J94" s="86" t="str">
        <f>IFERROR(DATEDIF(I94,ｺｰｽｺｰﾄﾞ・ﾌﾟﾙﾀﾞｳﾝﾘｽﾄ!$F$1,"Y"),"")</f>
        <v/>
      </c>
      <c r="K94" s="23"/>
      <c r="L94" s="88"/>
      <c r="M94" s="74"/>
      <c r="N94" s="25"/>
      <c r="O94" s="25"/>
      <c r="P94" s="25"/>
      <c r="Q94" s="22"/>
      <c r="R94" s="22"/>
    </row>
    <row r="95" spans="1:18" ht="28.5" customHeight="1" x14ac:dyDescent="0.4">
      <c r="A95" s="75">
        <v>84</v>
      </c>
      <c r="B95" s="22"/>
      <c r="C95" s="128"/>
      <c r="D95" s="44"/>
      <c r="E95" s="25"/>
      <c r="F95" s="44"/>
      <c r="G95" s="26"/>
      <c r="H95" s="97"/>
      <c r="I95" s="99" t="str">
        <f t="shared" si="1"/>
        <v>0000/00/00</v>
      </c>
      <c r="J95" s="86" t="str">
        <f>IFERROR(DATEDIF(I95,ｺｰｽｺｰﾄﾞ・ﾌﾟﾙﾀﾞｳﾝﾘｽﾄ!$F$1,"Y"),"")</f>
        <v/>
      </c>
      <c r="K95" s="23"/>
      <c r="L95" s="88"/>
      <c r="M95" s="74"/>
      <c r="N95" s="25"/>
      <c r="O95" s="25"/>
      <c r="P95" s="25"/>
      <c r="Q95" s="22"/>
      <c r="R95" s="22"/>
    </row>
    <row r="96" spans="1:18" ht="28.5" customHeight="1" x14ac:dyDescent="0.4">
      <c r="A96" s="75">
        <v>85</v>
      </c>
      <c r="B96" s="22"/>
      <c r="C96" s="128"/>
      <c r="D96" s="44"/>
      <c r="E96" s="25"/>
      <c r="F96" s="44"/>
      <c r="G96" s="26"/>
      <c r="H96" s="97"/>
      <c r="I96" s="99" t="str">
        <f t="shared" si="1"/>
        <v>0000/00/00</v>
      </c>
      <c r="J96" s="86" t="str">
        <f>IFERROR(DATEDIF(I96,ｺｰｽｺｰﾄﾞ・ﾌﾟﾙﾀﾞｳﾝﾘｽﾄ!$F$1,"Y"),"")</f>
        <v/>
      </c>
      <c r="K96" s="23"/>
      <c r="L96" s="88"/>
      <c r="M96" s="74"/>
      <c r="N96" s="25"/>
      <c r="O96" s="25"/>
      <c r="P96" s="25"/>
      <c r="Q96" s="22"/>
      <c r="R96" s="22"/>
    </row>
    <row r="97" spans="1:18" ht="28.5" customHeight="1" x14ac:dyDescent="0.4">
      <c r="A97" s="75">
        <v>86</v>
      </c>
      <c r="B97" s="22"/>
      <c r="C97" s="128"/>
      <c r="D97" s="44"/>
      <c r="E97" s="25"/>
      <c r="F97" s="44"/>
      <c r="G97" s="26"/>
      <c r="H97" s="97"/>
      <c r="I97" s="99" t="str">
        <f t="shared" si="1"/>
        <v>0000/00/00</v>
      </c>
      <c r="J97" s="86" t="str">
        <f>IFERROR(DATEDIF(I97,ｺｰｽｺｰﾄﾞ・ﾌﾟﾙﾀﾞｳﾝﾘｽﾄ!$F$1,"Y"),"")</f>
        <v/>
      </c>
      <c r="K97" s="23"/>
      <c r="L97" s="88"/>
      <c r="M97" s="74"/>
      <c r="N97" s="25"/>
      <c r="O97" s="25"/>
      <c r="P97" s="25"/>
      <c r="Q97" s="22"/>
      <c r="R97" s="22"/>
    </row>
    <row r="98" spans="1:18" ht="28.5" customHeight="1" x14ac:dyDescent="0.4">
      <c r="A98" s="75">
        <v>87</v>
      </c>
      <c r="B98" s="22"/>
      <c r="C98" s="128"/>
      <c r="D98" s="44"/>
      <c r="E98" s="25"/>
      <c r="F98" s="44"/>
      <c r="G98" s="26"/>
      <c r="H98" s="97"/>
      <c r="I98" s="99" t="str">
        <f t="shared" si="1"/>
        <v>0000/00/00</v>
      </c>
      <c r="J98" s="86" t="str">
        <f>IFERROR(DATEDIF(I98,ｺｰｽｺｰﾄﾞ・ﾌﾟﾙﾀﾞｳﾝﾘｽﾄ!$F$1,"Y"),"")</f>
        <v/>
      </c>
      <c r="K98" s="23"/>
      <c r="L98" s="88"/>
      <c r="M98" s="74"/>
      <c r="N98" s="25"/>
      <c r="O98" s="25"/>
      <c r="P98" s="25"/>
      <c r="Q98" s="22"/>
      <c r="R98" s="22"/>
    </row>
    <row r="99" spans="1:18" ht="28.5" customHeight="1" x14ac:dyDescent="0.4">
      <c r="A99" s="75">
        <v>88</v>
      </c>
      <c r="B99" s="22"/>
      <c r="C99" s="128"/>
      <c r="D99" s="44"/>
      <c r="E99" s="25"/>
      <c r="F99" s="44"/>
      <c r="G99" s="26"/>
      <c r="H99" s="97"/>
      <c r="I99" s="99" t="str">
        <f t="shared" si="1"/>
        <v>0000/00/00</v>
      </c>
      <c r="J99" s="86" t="str">
        <f>IFERROR(DATEDIF(I99,ｺｰｽｺｰﾄﾞ・ﾌﾟﾙﾀﾞｳﾝﾘｽﾄ!$F$1,"Y"),"")</f>
        <v/>
      </c>
      <c r="K99" s="23"/>
      <c r="L99" s="88"/>
      <c r="M99" s="74"/>
      <c r="N99" s="25"/>
      <c r="O99" s="25"/>
      <c r="P99" s="25"/>
      <c r="Q99" s="22"/>
      <c r="R99" s="22"/>
    </row>
    <row r="100" spans="1:18" ht="28.5" customHeight="1" x14ac:dyDescent="0.4">
      <c r="A100" s="75">
        <v>89</v>
      </c>
      <c r="B100" s="22"/>
      <c r="C100" s="128"/>
      <c r="D100" s="44"/>
      <c r="E100" s="25"/>
      <c r="F100" s="44"/>
      <c r="G100" s="26"/>
      <c r="H100" s="97"/>
      <c r="I100" s="99" t="str">
        <f t="shared" si="1"/>
        <v>0000/00/00</v>
      </c>
      <c r="J100" s="86" t="str">
        <f>IFERROR(DATEDIF(I100,ｺｰｽｺｰﾄﾞ・ﾌﾟﾙﾀﾞｳﾝﾘｽﾄ!$F$1,"Y"),"")</f>
        <v/>
      </c>
      <c r="K100" s="23"/>
      <c r="L100" s="88"/>
      <c r="M100" s="74"/>
      <c r="N100" s="25"/>
      <c r="O100" s="25"/>
      <c r="P100" s="25"/>
      <c r="Q100" s="22"/>
      <c r="R100" s="22"/>
    </row>
    <row r="101" spans="1:18" ht="29.25" customHeight="1" x14ac:dyDescent="0.4">
      <c r="A101" s="75">
        <v>90</v>
      </c>
      <c r="B101" s="22"/>
      <c r="C101" s="128"/>
      <c r="D101" s="44"/>
      <c r="E101" s="25"/>
      <c r="F101" s="44"/>
      <c r="G101" s="26"/>
      <c r="H101" s="97"/>
      <c r="I101" s="99" t="str">
        <f t="shared" si="1"/>
        <v>0000/00/00</v>
      </c>
      <c r="J101" s="86" t="str">
        <f>IFERROR(DATEDIF(I101,ｺｰｽｺｰﾄﾞ・ﾌﾟﾙﾀﾞｳﾝﾘｽﾄ!$F$1,"Y"),"")</f>
        <v/>
      </c>
      <c r="K101" s="23"/>
      <c r="L101" s="88"/>
      <c r="M101" s="74"/>
      <c r="N101" s="25"/>
      <c r="O101" s="25"/>
      <c r="P101" s="25"/>
      <c r="Q101" s="22"/>
      <c r="R101" s="22"/>
    </row>
    <row r="102" spans="1:18" ht="29.25" customHeight="1" x14ac:dyDescent="0.4">
      <c r="A102" s="75">
        <v>91</v>
      </c>
      <c r="B102" s="22"/>
      <c r="C102" s="128"/>
      <c r="D102" s="44"/>
      <c r="E102" s="25"/>
      <c r="F102" s="44"/>
      <c r="G102" s="26"/>
      <c r="H102" s="97"/>
      <c r="I102" s="99" t="str">
        <f t="shared" si="1"/>
        <v>0000/00/00</v>
      </c>
      <c r="J102" s="86" t="str">
        <f>IFERROR(DATEDIF(I102,ｺｰｽｺｰﾄﾞ・ﾌﾟﾙﾀﾞｳﾝﾘｽﾄ!$F$1,"Y"),"")</f>
        <v/>
      </c>
      <c r="K102" s="23"/>
      <c r="L102" s="88"/>
      <c r="M102" s="74"/>
      <c r="N102" s="25"/>
      <c r="O102" s="25"/>
      <c r="P102" s="25"/>
      <c r="Q102" s="22"/>
      <c r="R102" s="22"/>
    </row>
    <row r="103" spans="1:18" ht="29.25" customHeight="1" x14ac:dyDescent="0.4">
      <c r="A103" s="75">
        <v>92</v>
      </c>
      <c r="B103" s="22"/>
      <c r="C103" s="128"/>
      <c r="D103" s="44"/>
      <c r="E103" s="25"/>
      <c r="F103" s="44"/>
      <c r="G103" s="26"/>
      <c r="H103" s="97"/>
      <c r="I103" s="99" t="str">
        <f t="shared" si="1"/>
        <v>0000/00/00</v>
      </c>
      <c r="J103" s="86" t="str">
        <f>IFERROR(DATEDIF(I103,ｺｰｽｺｰﾄﾞ・ﾌﾟﾙﾀﾞｳﾝﾘｽﾄ!$F$1,"Y"),"")</f>
        <v/>
      </c>
      <c r="K103" s="23"/>
      <c r="L103" s="88"/>
      <c r="M103" s="74"/>
      <c r="N103" s="25"/>
      <c r="O103" s="25"/>
      <c r="P103" s="25"/>
      <c r="Q103" s="22"/>
      <c r="R103" s="22"/>
    </row>
    <row r="104" spans="1:18" ht="29.25" customHeight="1" x14ac:dyDescent="0.4">
      <c r="A104" s="75">
        <v>93</v>
      </c>
      <c r="B104" s="22"/>
      <c r="C104" s="128"/>
      <c r="D104" s="44"/>
      <c r="E104" s="25"/>
      <c r="F104" s="44"/>
      <c r="G104" s="26"/>
      <c r="H104" s="97"/>
      <c r="I104" s="99" t="str">
        <f t="shared" si="1"/>
        <v>0000/00/00</v>
      </c>
      <c r="J104" s="86" t="str">
        <f>IFERROR(DATEDIF(I104,ｺｰｽｺｰﾄﾞ・ﾌﾟﾙﾀﾞｳﾝﾘｽﾄ!$F$1,"Y"),"")</f>
        <v/>
      </c>
      <c r="K104" s="23"/>
      <c r="L104" s="88"/>
      <c r="M104" s="74"/>
      <c r="N104" s="25"/>
      <c r="O104" s="25"/>
      <c r="P104" s="25"/>
      <c r="Q104" s="22"/>
      <c r="R104" s="22"/>
    </row>
    <row r="105" spans="1:18" ht="29.25" customHeight="1" x14ac:dyDescent="0.4">
      <c r="A105" s="75">
        <v>94</v>
      </c>
      <c r="B105" s="22"/>
      <c r="C105" s="128"/>
      <c r="D105" s="44"/>
      <c r="E105" s="25"/>
      <c r="F105" s="44"/>
      <c r="G105" s="26"/>
      <c r="H105" s="97"/>
      <c r="I105" s="99" t="str">
        <f t="shared" si="1"/>
        <v>0000/00/00</v>
      </c>
      <c r="J105" s="86" t="str">
        <f>IFERROR(DATEDIF(I105,ｺｰｽｺｰﾄﾞ・ﾌﾟﾙﾀﾞｳﾝﾘｽﾄ!$F$1,"Y"),"")</f>
        <v/>
      </c>
      <c r="K105" s="23"/>
      <c r="L105" s="88"/>
      <c r="M105" s="74"/>
      <c r="N105" s="25"/>
      <c r="O105" s="25"/>
      <c r="P105" s="25"/>
      <c r="Q105" s="22"/>
      <c r="R105" s="22"/>
    </row>
    <row r="106" spans="1:18" ht="29.25" customHeight="1" x14ac:dyDescent="0.4">
      <c r="A106" s="75">
        <v>95</v>
      </c>
      <c r="B106" s="22"/>
      <c r="C106" s="128"/>
      <c r="D106" s="44"/>
      <c r="E106" s="25"/>
      <c r="F106" s="44"/>
      <c r="G106" s="26"/>
      <c r="H106" s="97"/>
      <c r="I106" s="99" t="str">
        <f t="shared" si="1"/>
        <v>0000/00/00</v>
      </c>
      <c r="J106" s="86" t="str">
        <f>IFERROR(DATEDIF(I106,ｺｰｽｺｰﾄﾞ・ﾌﾟﾙﾀﾞｳﾝﾘｽﾄ!$F$1,"Y"),"")</f>
        <v/>
      </c>
      <c r="K106" s="23"/>
      <c r="L106" s="88"/>
      <c r="M106" s="74"/>
      <c r="N106" s="25"/>
      <c r="O106" s="25"/>
      <c r="P106" s="25"/>
      <c r="Q106" s="22"/>
      <c r="R106" s="22"/>
    </row>
    <row r="107" spans="1:18" ht="29.25" customHeight="1" x14ac:dyDescent="0.4">
      <c r="A107" s="75">
        <v>96</v>
      </c>
      <c r="B107" s="22"/>
      <c r="C107" s="128"/>
      <c r="D107" s="44"/>
      <c r="E107" s="25"/>
      <c r="F107" s="44"/>
      <c r="G107" s="26"/>
      <c r="H107" s="97"/>
      <c r="I107" s="99" t="str">
        <f t="shared" si="1"/>
        <v>0000/00/00</v>
      </c>
      <c r="J107" s="86" t="str">
        <f>IFERROR(DATEDIF(I107,ｺｰｽｺｰﾄﾞ・ﾌﾟﾙﾀﾞｳﾝﾘｽﾄ!$F$1,"Y"),"")</f>
        <v/>
      </c>
      <c r="K107" s="23"/>
      <c r="L107" s="88"/>
      <c r="M107" s="74"/>
      <c r="N107" s="25"/>
      <c r="O107" s="25"/>
      <c r="P107" s="25"/>
      <c r="Q107" s="22"/>
      <c r="R107" s="22"/>
    </row>
    <row r="108" spans="1:18" ht="29.25" customHeight="1" x14ac:dyDescent="0.4">
      <c r="A108" s="75">
        <v>97</v>
      </c>
      <c r="B108" s="22"/>
      <c r="C108" s="128"/>
      <c r="D108" s="44"/>
      <c r="E108" s="25"/>
      <c r="F108" s="44"/>
      <c r="G108" s="26"/>
      <c r="H108" s="97"/>
      <c r="I108" s="99" t="str">
        <f t="shared" si="1"/>
        <v>0000/00/00</v>
      </c>
      <c r="J108" s="86" t="str">
        <f>IFERROR(DATEDIF(I108,ｺｰｽｺｰﾄﾞ・ﾌﾟﾙﾀﾞｳﾝﾘｽﾄ!$F$1,"Y"),"")</f>
        <v/>
      </c>
      <c r="K108" s="23"/>
      <c r="L108" s="88"/>
      <c r="M108" s="74"/>
      <c r="N108" s="25"/>
      <c r="O108" s="25"/>
      <c r="P108" s="25"/>
      <c r="Q108" s="22"/>
      <c r="R108" s="22"/>
    </row>
    <row r="109" spans="1:18" ht="29.25" customHeight="1" x14ac:dyDescent="0.4">
      <c r="A109" s="75">
        <v>98</v>
      </c>
      <c r="B109" s="22"/>
      <c r="C109" s="128"/>
      <c r="D109" s="44"/>
      <c r="E109" s="25"/>
      <c r="F109" s="44"/>
      <c r="G109" s="26"/>
      <c r="H109" s="97"/>
      <c r="I109" s="99" t="str">
        <f t="shared" si="1"/>
        <v>0000/00/00</v>
      </c>
      <c r="J109" s="86" t="str">
        <f>IFERROR(DATEDIF(I109,ｺｰｽｺｰﾄﾞ・ﾌﾟﾙﾀﾞｳﾝﾘｽﾄ!$F$1,"Y"),"")</f>
        <v/>
      </c>
      <c r="K109" s="23"/>
      <c r="L109" s="88"/>
      <c r="M109" s="74"/>
      <c r="N109" s="25"/>
      <c r="O109" s="25"/>
      <c r="P109" s="25"/>
      <c r="Q109" s="22"/>
      <c r="R109" s="22"/>
    </row>
    <row r="110" spans="1:18" ht="29.25" customHeight="1" x14ac:dyDescent="0.4">
      <c r="A110" s="75">
        <v>99</v>
      </c>
      <c r="B110" s="22"/>
      <c r="C110" s="128"/>
      <c r="D110" s="44"/>
      <c r="E110" s="25"/>
      <c r="F110" s="44"/>
      <c r="G110" s="26"/>
      <c r="H110" s="97"/>
      <c r="I110" s="99" t="str">
        <f t="shared" si="1"/>
        <v>0000/00/00</v>
      </c>
      <c r="J110" s="86" t="str">
        <f>IFERROR(DATEDIF(I110,ｺｰｽｺｰﾄﾞ・ﾌﾟﾙﾀﾞｳﾝﾘｽﾄ!$F$1,"Y"),"")</f>
        <v/>
      </c>
      <c r="K110" s="23"/>
      <c r="L110" s="88"/>
      <c r="M110" s="74"/>
      <c r="N110" s="25"/>
      <c r="O110" s="25"/>
      <c r="P110" s="25"/>
      <c r="Q110" s="22"/>
      <c r="R110" s="22"/>
    </row>
    <row r="111" spans="1:18" ht="29.25" customHeight="1" thickBot="1" x14ac:dyDescent="0.45">
      <c r="A111" s="76">
        <v>100</v>
      </c>
      <c r="B111" s="77"/>
      <c r="C111" s="129"/>
      <c r="D111" s="78"/>
      <c r="E111" s="79"/>
      <c r="F111" s="78"/>
      <c r="G111" s="80"/>
      <c r="H111" s="97"/>
      <c r="I111" s="99" t="str">
        <f t="shared" si="1"/>
        <v>0000/00/00</v>
      </c>
      <c r="J111" s="86" t="str">
        <f>IFERROR(DATEDIF(I111,ｺｰｽｺｰﾄﾞ・ﾌﾟﾙﾀﾞｳﾝﾘｽﾄ!$F$1,"Y"),"")</f>
        <v/>
      </c>
      <c r="K111" s="81"/>
      <c r="L111" s="88"/>
      <c r="M111" s="74"/>
      <c r="N111" s="25"/>
      <c r="O111" s="25"/>
      <c r="P111" s="25"/>
      <c r="Q111" s="22"/>
      <c r="R111" s="22"/>
    </row>
  </sheetData>
  <sheetProtection sheet="1" objects="1" scenarios="1"/>
  <mergeCells count="20">
    <mergeCell ref="A10:K10"/>
    <mergeCell ref="D7:H7"/>
    <mergeCell ref="D8:E8"/>
    <mergeCell ref="F8:G8"/>
    <mergeCell ref="R10:R11"/>
    <mergeCell ref="M10:Q10"/>
    <mergeCell ref="L10:L11"/>
    <mergeCell ref="B7:C7"/>
    <mergeCell ref="B8:C8"/>
    <mergeCell ref="D3:H3"/>
    <mergeCell ref="D4:H4"/>
    <mergeCell ref="D5:H5"/>
    <mergeCell ref="D6:H6"/>
    <mergeCell ref="Q1:R1"/>
    <mergeCell ref="A1:L1"/>
    <mergeCell ref="M1:P1"/>
    <mergeCell ref="B3:C3"/>
    <mergeCell ref="B4:C4"/>
    <mergeCell ref="B5:C5"/>
    <mergeCell ref="B6:C6"/>
  </mergeCells>
  <phoneticPr fontId="18"/>
  <conditionalFormatting sqref="N12:N111">
    <cfRule type="expression" dxfId="4" priority="9">
      <formula>COUNTIFS($J12,"&lt;&gt;40",$J12,"&lt;&gt;45",$J12,"&lt;&gt;50",$J12,"&lt;&gt;55",$J12,"&lt;&gt;60",$J12,"&lt;&gt;65",$J12,"&lt;&gt;70")</formula>
    </cfRule>
  </conditionalFormatting>
  <conditionalFormatting sqref="O12:O111">
    <cfRule type="expression" dxfId="3" priority="6">
      <formula>COUNTIFS($J12,"&lt;&gt;40",$J12,"&lt;&gt;42",$J12,"&lt;&gt;44",$J12,"&lt;&gt;46",$J12,"&lt;&gt;48")</formula>
    </cfRule>
  </conditionalFormatting>
  <conditionalFormatting sqref="P12:P111">
    <cfRule type="expression" dxfId="2" priority="4">
      <formula>COUNTIFS(J12,"&lt;&gt;50",J12,"&lt;&gt;52",J12,"&lt;&gt;54",J12,"&lt;&gt;56",J12,"&lt;&gt;58",J12,"&lt;&gt;60",J12,"&lt;&gt;62",J12,"&lt;&gt;64",J12,"&lt;&gt;66",J12,"&lt;&gt;68",J12,"&lt;&gt;70",J12,"&lt;&gt;72",J12,"&lt;&gt;74")</formula>
    </cfRule>
  </conditionalFormatting>
  <conditionalFormatting sqref="Q12:Q111">
    <cfRule type="expression" dxfId="1" priority="3">
      <formula>COUNTIFS(J12,"&lt;&gt;36",J12,"&lt;&gt;38",J12,"&lt;&gt;40",J12,"&lt;&gt;42",J12,"&lt;&gt;44",J12,"&lt;&gt;46",J12,"&lt;&gt;48",J12,"&lt;&gt;50",J12,"&lt;&gt;52",J12,"&lt;&gt;54",J12,"&lt;&gt;56",J12,"&lt;&gt;58",J12,"&lt;&gt;60",J12,"&lt;&gt;62",J12,"&lt;&gt;64",J12,"&lt;&gt;66",J12,"&lt;&gt;68",J12,"&lt;&gt;70",J12,"&lt;&gt;72",J12,"&lt;&gt;74")</formula>
    </cfRule>
  </conditionalFormatting>
  <conditionalFormatting sqref="A12:R111">
    <cfRule type="expression" dxfId="0" priority="1">
      <formula>MOD(ROW(), 2) = 1</formula>
    </cfRule>
  </conditionalFormatting>
  <dataValidations count="3">
    <dataValidation type="list" allowBlank="1" showInputMessage="1" showErrorMessage="1" sqref="K12:K111">
      <formula1>"男,女"</formula1>
    </dataValidation>
    <dataValidation imeMode="halfKatakana" allowBlank="1" showInputMessage="1" showErrorMessage="1" sqref="F11:G1048576 F9:G9"/>
    <dataValidation imeMode="halfAlpha" allowBlank="1" showInputMessage="1" showErrorMessage="1" sqref="C12:D111"/>
  </dataValidations>
  <hyperlinks>
    <hyperlink ref="Q1" r:id="rId1"/>
  </hyperlinks>
  <pageMargins left="0.23622047244094491" right="0.23622047244094491" top="0" bottom="0" header="0.31496062992125984" footer="0.31496062992125984"/>
  <pageSetup paperSize="9" scale="49" fitToHeight="0" orientation="landscape" r:id="rId2"/>
  <rowBreaks count="2" manualBreakCount="2">
    <brk id="41" max="16" man="1"/>
    <brk id="81" max="16" man="1"/>
  </rowBreaks>
  <drawing r:id="rId3"/>
  <extLst>
    <ext xmlns:x14="http://schemas.microsoft.com/office/spreadsheetml/2009/9/main" uri="{CCE6A557-97BC-4b89-ADB6-D9C93CAAB3DF}">
      <x14:dataValidations xmlns:xm="http://schemas.microsoft.com/office/excel/2006/main" count="6">
        <x14:dataValidation type="list" allowBlank="1" showInputMessage="1" showErrorMessage="1">
          <x14:formula1>
            <xm:f>ｺｰｽｺｰﾄﾞ・ﾌﾟﾙﾀﾞｳﾝﾘｽﾄ!$A$2:$A$8</xm:f>
          </x14:formula1>
          <xm:sqref>L12:L111</xm:sqref>
        </x14:dataValidation>
        <x14:dataValidation type="list" allowBlank="1" showInputMessage="1" showErrorMessage="1">
          <x14:formula1>
            <xm:f>ｺｰｽｺｰﾄﾞ・ﾌﾟﾙﾀﾞｳﾝﾘｽﾄ!$A$9:$A$10</xm:f>
          </x14:formula1>
          <xm:sqref>M12:M111</xm:sqref>
        </x14:dataValidation>
        <x14:dataValidation type="list" allowBlank="1" showInputMessage="1" showErrorMessage="1">
          <x14:formula1>
            <xm:f>ｺｰｽｺｰﾄﾞ・ﾌﾟﾙﾀﾞｳﾝﾘｽﾄ!$A$21:$A$22</xm:f>
          </x14:formula1>
          <xm:sqref>N12:N111</xm:sqref>
        </x14:dataValidation>
        <x14:dataValidation type="list" allowBlank="1" showInputMessage="1" showErrorMessage="1">
          <x14:formula1>
            <xm:f>ｺｰｽｺｰﾄﾞ・ﾌﾟﾙﾀﾞｳﾝﾘｽﾄ!$A$15:$A$16</xm:f>
          </x14:formula1>
          <xm:sqref>O12:O111</xm:sqref>
        </x14:dataValidation>
        <x14:dataValidation type="list" allowBlank="1" showInputMessage="1" showErrorMessage="1">
          <x14:formula1>
            <xm:f>ｺｰｽｺｰﾄﾞ・ﾌﾟﾙﾀﾞｳﾝﾘｽﾄ!$A$13:$A$14</xm:f>
          </x14:formula1>
          <xm:sqref>P12:P111</xm:sqref>
        </x14:dataValidation>
        <x14:dataValidation type="list" allowBlank="1" showInputMessage="1" showErrorMessage="1">
          <x14:formula1>
            <xm:f>ｺｰｽｺｰﾄﾞ・ﾌﾟﾙﾀﾞｳﾝﾘｽﾄ!$A$17:$A$18</xm:f>
          </x14:formula1>
          <xm:sqref>Q12:Q111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101"/>
  <sheetViews>
    <sheetView topLeftCell="Q1" workbookViewId="0">
      <selection activeCell="X19" sqref="X19"/>
    </sheetView>
  </sheetViews>
  <sheetFormatPr defaultRowHeight="14.25" x14ac:dyDescent="0.4"/>
  <cols>
    <col min="1" max="1" width="9" style="115"/>
    <col min="2" max="2" width="9.5" style="112" bestFit="1" customWidth="1"/>
    <col min="3" max="3" width="9" style="112"/>
    <col min="4" max="4" width="13.25" style="112" customWidth="1"/>
    <col min="5" max="5" width="11.5" style="115" customWidth="1"/>
    <col min="6" max="7" width="9" style="115"/>
    <col min="8" max="8" width="10.75" style="120" bestFit="1" customWidth="1"/>
    <col min="9" max="9" width="9" style="112"/>
    <col min="10" max="10" width="6.25" style="115" customWidth="1"/>
    <col min="11" max="11" width="23.25" style="112" customWidth="1"/>
    <col min="12" max="12" width="9" style="112"/>
    <col min="13" max="13" width="10.125" style="112" customWidth="1"/>
    <col min="14" max="21" width="9" style="112"/>
    <col min="22" max="22" width="17" style="112" customWidth="1"/>
    <col min="23" max="23" width="21.375" style="115" bestFit="1" customWidth="1"/>
    <col min="24" max="24" width="10.5" style="115" bestFit="1" customWidth="1"/>
    <col min="25" max="25" width="9" style="112"/>
    <col min="26" max="27" width="12.375" style="112" customWidth="1"/>
    <col min="28" max="28" width="94" style="115" bestFit="1" customWidth="1"/>
    <col min="29" max="29" width="11.875" style="115" customWidth="1"/>
    <col min="30" max="32" width="11.875" style="112" customWidth="1"/>
    <col min="33" max="33" width="11.875" style="115" customWidth="1"/>
    <col min="34" max="36" width="11.875" style="112" customWidth="1"/>
    <col min="37" max="37" width="11.875" style="115" customWidth="1"/>
    <col min="38" max="40" width="11.875" style="112" customWidth="1"/>
    <col min="41" max="41" width="11.875" style="115" customWidth="1"/>
    <col min="42" max="44" width="11.875" style="112" customWidth="1"/>
    <col min="45" max="45" width="11.875" style="115" customWidth="1"/>
    <col min="46" max="68" width="11.875" style="112" customWidth="1"/>
    <col min="69" max="16384" width="9" style="111"/>
  </cols>
  <sheetData>
    <row r="1" spans="1:68" s="105" customFormat="1" ht="42.75" x14ac:dyDescent="0.4">
      <c r="A1" s="113" t="s">
        <v>81</v>
      </c>
      <c r="B1" s="101" t="s">
        <v>191</v>
      </c>
      <c r="C1" s="101" t="s">
        <v>192</v>
      </c>
      <c r="D1" s="102" t="s">
        <v>80</v>
      </c>
      <c r="E1" s="116" t="s">
        <v>0</v>
      </c>
      <c r="F1" s="116" t="s">
        <v>1</v>
      </c>
      <c r="G1" s="116" t="s">
        <v>2</v>
      </c>
      <c r="H1" s="118" t="s">
        <v>3</v>
      </c>
      <c r="I1" s="102" t="s">
        <v>4</v>
      </c>
      <c r="J1" s="116" t="s">
        <v>5</v>
      </c>
      <c r="K1" s="100" t="s">
        <v>79</v>
      </c>
      <c r="L1" s="103" t="s">
        <v>193</v>
      </c>
      <c r="M1" s="100" t="s">
        <v>78</v>
      </c>
      <c r="N1" s="102" t="s">
        <v>77</v>
      </c>
      <c r="O1" s="102" t="s">
        <v>6</v>
      </c>
      <c r="P1" s="102" t="s">
        <v>7</v>
      </c>
      <c r="Q1" s="102" t="s">
        <v>8</v>
      </c>
      <c r="R1" s="102" t="s">
        <v>9</v>
      </c>
      <c r="S1" s="102" t="s">
        <v>10</v>
      </c>
      <c r="T1" s="102" t="s">
        <v>11</v>
      </c>
      <c r="U1" s="102" t="s">
        <v>12</v>
      </c>
      <c r="V1" s="102" t="s">
        <v>13</v>
      </c>
      <c r="W1" s="113" t="s">
        <v>76</v>
      </c>
      <c r="X1" s="116" t="s">
        <v>75</v>
      </c>
      <c r="Y1" s="100" t="s">
        <v>74</v>
      </c>
      <c r="Z1" s="100" t="s">
        <v>73</v>
      </c>
      <c r="AA1" s="100" t="s">
        <v>72</v>
      </c>
      <c r="AB1" s="113" t="s">
        <v>71</v>
      </c>
      <c r="AC1" s="113" t="s">
        <v>92</v>
      </c>
      <c r="AD1" s="100" t="s">
        <v>70</v>
      </c>
      <c r="AE1" s="100" t="s">
        <v>69</v>
      </c>
      <c r="AF1" s="100" t="s">
        <v>68</v>
      </c>
      <c r="AG1" s="113" t="s">
        <v>123</v>
      </c>
      <c r="AH1" s="100" t="s">
        <v>67</v>
      </c>
      <c r="AI1" s="100" t="s">
        <v>66</v>
      </c>
      <c r="AJ1" s="100" t="s">
        <v>65</v>
      </c>
      <c r="AK1" s="113" t="s">
        <v>124</v>
      </c>
      <c r="AL1" s="100" t="s">
        <v>14</v>
      </c>
      <c r="AM1" s="100" t="s">
        <v>15</v>
      </c>
      <c r="AN1" s="100" t="s">
        <v>64</v>
      </c>
      <c r="AO1" s="113" t="s">
        <v>125</v>
      </c>
      <c r="AP1" s="100" t="s">
        <v>16</v>
      </c>
      <c r="AQ1" s="100" t="s">
        <v>17</v>
      </c>
      <c r="AR1" s="100" t="s">
        <v>63</v>
      </c>
      <c r="AS1" s="113" t="s">
        <v>133</v>
      </c>
      <c r="AT1" s="100" t="s">
        <v>18</v>
      </c>
      <c r="AU1" s="100" t="s">
        <v>19</v>
      </c>
      <c r="AV1" s="100" t="s">
        <v>62</v>
      </c>
      <c r="AW1" s="100" t="s">
        <v>134</v>
      </c>
      <c r="AX1" s="100" t="s">
        <v>20</v>
      </c>
      <c r="AY1" s="100" t="s">
        <v>21</v>
      </c>
      <c r="AZ1" s="100" t="s">
        <v>61</v>
      </c>
      <c r="BA1" s="100" t="s">
        <v>115</v>
      </c>
      <c r="BB1" s="100" t="s">
        <v>22</v>
      </c>
      <c r="BC1" s="100" t="s">
        <v>23</v>
      </c>
      <c r="BD1" s="100" t="s">
        <v>60</v>
      </c>
      <c r="BE1" s="100" t="s">
        <v>116</v>
      </c>
      <c r="BF1" s="100" t="s">
        <v>24</v>
      </c>
      <c r="BG1" s="100" t="s">
        <v>25</v>
      </c>
      <c r="BH1" s="100" t="s">
        <v>26</v>
      </c>
      <c r="BI1" s="100" t="s">
        <v>27</v>
      </c>
      <c r="BJ1" s="100" t="s">
        <v>28</v>
      </c>
      <c r="BK1" s="100" t="s">
        <v>29</v>
      </c>
      <c r="BL1" s="100" t="s">
        <v>30</v>
      </c>
      <c r="BM1" s="100" t="s">
        <v>31</v>
      </c>
      <c r="BN1" s="100" t="s">
        <v>32</v>
      </c>
      <c r="BO1" s="104" t="s">
        <v>33</v>
      </c>
      <c r="BP1" s="100" t="s">
        <v>34</v>
      </c>
    </row>
    <row r="2" spans="1:68" x14ac:dyDescent="0.4">
      <c r="A2" s="114">
        <f>②協会けんぽ申込名簿!C12</f>
        <v>0</v>
      </c>
      <c r="B2" s="107"/>
      <c r="C2" s="108"/>
      <c r="D2" s="106"/>
      <c r="E2" s="117">
        <f>②協会けんぽ申込名簿!E12</f>
        <v>0</v>
      </c>
      <c r="F2" s="117">
        <f>②協会けんぽ申込名簿!F12</f>
        <v>0</v>
      </c>
      <c r="G2" s="117">
        <f>②協会けんぽ申込名簿!G12</f>
        <v>0</v>
      </c>
      <c r="H2" s="119">
        <f>②協会けんぽ申込名簿!H12</f>
        <v>0</v>
      </c>
      <c r="I2" s="106"/>
      <c r="J2" s="117">
        <f>②協会けんぽ申込名簿!K12</f>
        <v>0</v>
      </c>
      <c r="K2" s="106"/>
      <c r="L2" s="109"/>
      <c r="M2" s="106"/>
      <c r="N2" s="106"/>
      <c r="O2" s="106"/>
      <c r="P2" s="106"/>
      <c r="Q2" s="106"/>
      <c r="R2" s="106"/>
      <c r="S2" s="106"/>
      <c r="T2" s="106"/>
      <c r="U2" s="106"/>
      <c r="V2" s="106"/>
      <c r="W2" s="114">
        <f>②協会けんぽ申込名簿!L12</f>
        <v>0</v>
      </c>
      <c r="X2" s="117" t="str">
        <f>IFERROR(VLOOKUP(②協会けんぽ申込名簿!L12,ｺｰｽｺｰﾄﾞ・ﾌﾟﾙﾀﾞｳﾝﾘｽﾄ!A:B,2,FALSE),"")</f>
        <v/>
      </c>
      <c r="Y2" s="106"/>
      <c r="Z2" s="106"/>
      <c r="AA2" s="106"/>
      <c r="AB2" s="114" t="str">
        <f>②協会けんぽ申込名簿!R12&amp;"･"&amp;②協会けんぽ申込名簿!M12&amp;"･"&amp;②協会けんぽ申込名簿!N12&amp;"･"&amp;②協会けんぽ申込名簿!O12&amp;"･"&amp;②協会けんぽ申込名簿!P12&amp;"･"&amp;②協会けんぽ申込名簿!Q12</f>
        <v>･････</v>
      </c>
      <c r="AC2" s="121" t="str">
        <f>IFERROR(VLOOKUP(②協会けんぽ申込名簿!M12,ｺｰｽｺｰﾄﾞ・ﾌﾟﾙﾀﾞｳﾝﾘｽﾄ!A:B,2,FALSE),"")</f>
        <v/>
      </c>
      <c r="AD2" s="106"/>
      <c r="AE2" s="106"/>
      <c r="AF2" s="106"/>
      <c r="AG2" s="114" t="str">
        <f>IFERROR(VLOOKUP(②協会けんぽ申込名簿!N12,ｺｰｽｺｰﾄﾞ・ﾌﾟﾙﾀﾞｳﾝﾘｽﾄ!A:B,2,FALSE),"")</f>
        <v/>
      </c>
      <c r="AH2" s="106"/>
      <c r="AI2" s="106"/>
      <c r="AJ2" s="106"/>
      <c r="AK2" s="114" t="str">
        <f>IFERROR(VLOOKUP(②協会けんぽ申込名簿!O12,ｺｰｽｺｰﾄﾞ・ﾌﾟﾙﾀﾞｳﾝﾘｽﾄ!A:B,2,FALSE),"")</f>
        <v/>
      </c>
      <c r="AL2" s="106"/>
      <c r="AM2" s="106"/>
      <c r="AN2" s="106"/>
      <c r="AO2" s="114" t="str">
        <f>IFERROR(VLOOKUP(②協会けんぽ申込名簿!P12,ｺｰｽｺｰﾄﾞ・ﾌﾟﾙﾀﾞｳﾝﾘｽﾄ!A:B,2,FALSE),"")</f>
        <v/>
      </c>
      <c r="AP2" s="106"/>
      <c r="AQ2" s="106"/>
      <c r="AR2" s="106"/>
      <c r="AS2" s="114" t="str">
        <f>IFERROR(VLOOKUP(②協会けんぽ申込名簿!Q12,ｺｰｽｺｰﾄﾞ・ﾌﾟﾙﾀﾞｳﾝﾘｽﾄ!A:B,2,FALSE),"")</f>
        <v/>
      </c>
      <c r="AT2" s="106"/>
      <c r="AU2" s="106"/>
      <c r="AV2" s="106"/>
      <c r="AW2" s="106"/>
      <c r="AX2" s="106"/>
      <c r="AY2" s="106"/>
      <c r="AZ2" s="106"/>
      <c r="BA2" s="106"/>
      <c r="BB2" s="106"/>
      <c r="BC2" s="106"/>
      <c r="BD2" s="106"/>
      <c r="BE2" s="106"/>
      <c r="BF2" s="106"/>
      <c r="BG2" s="106"/>
      <c r="BH2" s="106"/>
      <c r="BI2" s="106"/>
      <c r="BJ2" s="106"/>
      <c r="BK2" s="106"/>
      <c r="BL2" s="106"/>
      <c r="BM2" s="106"/>
      <c r="BN2" s="106"/>
      <c r="BO2" s="110"/>
      <c r="BP2" s="106"/>
    </row>
    <row r="3" spans="1:68" x14ac:dyDescent="0.4">
      <c r="A3" s="114">
        <f>②協会けんぽ申込名簿!C13</f>
        <v>0</v>
      </c>
      <c r="B3" s="107"/>
      <c r="C3" s="108"/>
      <c r="D3" s="106"/>
      <c r="E3" s="117">
        <f>②協会けんぽ申込名簿!E13</f>
        <v>0</v>
      </c>
      <c r="F3" s="117">
        <f>②協会けんぽ申込名簿!F13</f>
        <v>0</v>
      </c>
      <c r="G3" s="117">
        <f>②協会けんぽ申込名簿!G13</f>
        <v>0</v>
      </c>
      <c r="H3" s="119">
        <f>②協会けんぽ申込名簿!H13</f>
        <v>0</v>
      </c>
      <c r="I3" s="106"/>
      <c r="J3" s="117">
        <f>②協会けんぽ申込名簿!K13</f>
        <v>0</v>
      </c>
      <c r="K3" s="106"/>
      <c r="L3" s="109"/>
      <c r="M3" s="106"/>
      <c r="N3" s="106"/>
      <c r="O3" s="106"/>
      <c r="P3" s="106"/>
      <c r="Q3" s="106"/>
      <c r="R3" s="106"/>
      <c r="S3" s="106"/>
      <c r="T3" s="106"/>
      <c r="U3" s="106"/>
      <c r="V3" s="106"/>
      <c r="W3" s="114">
        <f>②協会けんぽ申込名簿!L13</f>
        <v>0</v>
      </c>
      <c r="X3" s="117" t="str">
        <f>IFERROR(VLOOKUP(②協会けんぽ申込名簿!L13,ｺｰｽｺｰﾄﾞ・ﾌﾟﾙﾀﾞｳﾝﾘｽﾄ!A:B,2,FALSE),"")</f>
        <v/>
      </c>
      <c r="Y3" s="106"/>
      <c r="Z3" s="106"/>
      <c r="AA3" s="106"/>
      <c r="AB3" s="114" t="str">
        <f>②協会けんぽ申込名簿!R13&amp;"･"&amp;②協会けんぽ申込名簿!M13&amp;"･"&amp;②協会けんぽ申込名簿!N13&amp;"･"&amp;②協会けんぽ申込名簿!O13&amp;"･"&amp;②協会けんぽ申込名簿!P13&amp;"･"&amp;②協会けんぽ申込名簿!Q13</f>
        <v>･････</v>
      </c>
      <c r="AC3" s="121" t="str">
        <f>IFERROR(VLOOKUP(②協会けんぽ申込名簿!M13,ｺｰｽｺｰﾄﾞ・ﾌﾟﾙﾀﾞｳﾝﾘｽﾄ!A:B,2,FALSE),"")</f>
        <v/>
      </c>
      <c r="AD3" s="106"/>
      <c r="AE3" s="106"/>
      <c r="AF3" s="106"/>
      <c r="AG3" s="114" t="str">
        <f>IFERROR(VLOOKUP(②協会けんぽ申込名簿!N13,ｺｰｽｺｰﾄﾞ・ﾌﾟﾙﾀﾞｳﾝﾘｽﾄ!A:B,2,FALSE),"")</f>
        <v/>
      </c>
      <c r="AH3" s="106"/>
      <c r="AI3" s="106"/>
      <c r="AJ3" s="106"/>
      <c r="AK3" s="114" t="str">
        <f>IFERROR(VLOOKUP(②協会けんぽ申込名簿!O13,ｺｰｽｺｰﾄﾞ・ﾌﾟﾙﾀﾞｳﾝﾘｽﾄ!A:B,2,FALSE),"")</f>
        <v/>
      </c>
      <c r="AL3" s="106"/>
      <c r="AM3" s="106"/>
      <c r="AN3" s="106"/>
      <c r="AO3" s="114" t="str">
        <f>IFERROR(VLOOKUP(②協会けんぽ申込名簿!P13,ｺｰｽｺｰﾄﾞ・ﾌﾟﾙﾀﾞｳﾝﾘｽﾄ!A:B,2,FALSE),"")</f>
        <v/>
      </c>
      <c r="AP3" s="106"/>
      <c r="AQ3" s="106"/>
      <c r="AR3" s="106"/>
      <c r="AS3" s="114" t="str">
        <f>IFERROR(VLOOKUP(②協会けんぽ申込名簿!Q13,ｺｰｽｺｰﾄﾞ・ﾌﾟﾙﾀﾞｳﾝﾘｽﾄ!A:B,2,FALSE),"")</f>
        <v/>
      </c>
      <c r="AT3" s="106"/>
      <c r="AU3" s="106"/>
      <c r="AV3" s="106"/>
      <c r="AW3" s="106"/>
      <c r="AX3" s="106"/>
      <c r="AY3" s="106"/>
      <c r="AZ3" s="106"/>
      <c r="BA3" s="106"/>
      <c r="BB3" s="106"/>
      <c r="BC3" s="106"/>
      <c r="BD3" s="106"/>
      <c r="BE3" s="106"/>
      <c r="BF3" s="106"/>
      <c r="BG3" s="106"/>
      <c r="BH3" s="106"/>
      <c r="BI3" s="106"/>
      <c r="BJ3" s="106"/>
      <c r="BK3" s="106"/>
      <c r="BL3" s="106"/>
      <c r="BM3" s="106"/>
      <c r="BN3" s="106"/>
      <c r="BO3" s="110"/>
      <c r="BP3" s="106"/>
    </row>
    <row r="4" spans="1:68" x14ac:dyDescent="0.4">
      <c r="A4" s="114">
        <f>②協会けんぽ申込名簿!C14</f>
        <v>0</v>
      </c>
      <c r="B4" s="107"/>
      <c r="C4" s="108"/>
      <c r="D4" s="106"/>
      <c r="E4" s="117">
        <f>②協会けんぽ申込名簿!E14</f>
        <v>0</v>
      </c>
      <c r="F4" s="117">
        <f>②協会けんぽ申込名簿!F14</f>
        <v>0</v>
      </c>
      <c r="G4" s="117">
        <f>②協会けんぽ申込名簿!G14</f>
        <v>0</v>
      </c>
      <c r="H4" s="119">
        <f>②協会けんぽ申込名簿!H14</f>
        <v>0</v>
      </c>
      <c r="I4" s="106"/>
      <c r="J4" s="117">
        <f>②協会けんぽ申込名簿!K14</f>
        <v>0</v>
      </c>
      <c r="K4" s="106"/>
      <c r="L4" s="109"/>
      <c r="M4" s="106"/>
      <c r="N4" s="106"/>
      <c r="O4" s="106"/>
      <c r="P4" s="106"/>
      <c r="Q4" s="106"/>
      <c r="R4" s="106"/>
      <c r="S4" s="106"/>
      <c r="T4" s="106"/>
      <c r="U4" s="106"/>
      <c r="V4" s="106"/>
      <c r="W4" s="114">
        <f>②協会けんぽ申込名簿!L14</f>
        <v>0</v>
      </c>
      <c r="X4" s="117" t="str">
        <f>IFERROR(VLOOKUP(②協会けんぽ申込名簿!L14,ｺｰｽｺｰﾄﾞ・ﾌﾟﾙﾀﾞｳﾝﾘｽﾄ!A:B,2,FALSE),"")</f>
        <v/>
      </c>
      <c r="Y4" s="106"/>
      <c r="Z4" s="106"/>
      <c r="AA4" s="106"/>
      <c r="AB4" s="114" t="str">
        <f>②協会けんぽ申込名簿!R14&amp;"･"&amp;②協会けんぽ申込名簿!M14&amp;"･"&amp;②協会けんぽ申込名簿!N14&amp;"･"&amp;②協会けんぽ申込名簿!O14&amp;"･"&amp;②協会けんぽ申込名簿!P14&amp;"･"&amp;②協会けんぽ申込名簿!Q14</f>
        <v>･････</v>
      </c>
      <c r="AC4" s="121" t="str">
        <f>IFERROR(VLOOKUP(②協会けんぽ申込名簿!M14,ｺｰｽｺｰﾄﾞ・ﾌﾟﾙﾀﾞｳﾝﾘｽﾄ!A:B,2,FALSE),"")</f>
        <v/>
      </c>
      <c r="AD4" s="106"/>
      <c r="AE4" s="106"/>
      <c r="AF4" s="106"/>
      <c r="AG4" s="114" t="str">
        <f>IFERROR(VLOOKUP(②協会けんぽ申込名簿!N14,ｺｰｽｺｰﾄﾞ・ﾌﾟﾙﾀﾞｳﾝﾘｽﾄ!A:B,2,FALSE),"")</f>
        <v/>
      </c>
      <c r="AH4" s="106"/>
      <c r="AI4" s="106"/>
      <c r="AJ4" s="106"/>
      <c r="AK4" s="114" t="str">
        <f>IFERROR(VLOOKUP(②協会けんぽ申込名簿!O14,ｺｰｽｺｰﾄﾞ・ﾌﾟﾙﾀﾞｳﾝﾘｽﾄ!A:B,2,FALSE),"")</f>
        <v/>
      </c>
      <c r="AL4" s="106"/>
      <c r="AM4" s="106"/>
      <c r="AN4" s="106"/>
      <c r="AO4" s="114" t="str">
        <f>IFERROR(VLOOKUP(②協会けんぽ申込名簿!P14,ｺｰｽｺｰﾄﾞ・ﾌﾟﾙﾀﾞｳﾝﾘｽﾄ!A:B,2,FALSE),"")</f>
        <v/>
      </c>
      <c r="AP4" s="106"/>
      <c r="AQ4" s="106"/>
      <c r="AR4" s="106"/>
      <c r="AS4" s="114" t="str">
        <f>IFERROR(VLOOKUP(②協会けんぽ申込名簿!Q14,ｺｰｽｺｰﾄﾞ・ﾌﾟﾙﾀﾞｳﾝﾘｽﾄ!A:B,2,FALSE),"")</f>
        <v/>
      </c>
      <c r="AT4" s="106"/>
      <c r="AU4" s="106"/>
      <c r="AV4" s="106"/>
      <c r="AW4" s="106"/>
      <c r="AX4" s="106"/>
      <c r="AY4" s="106"/>
      <c r="AZ4" s="106"/>
      <c r="BA4" s="106"/>
      <c r="BB4" s="106"/>
      <c r="BC4" s="106"/>
      <c r="BD4" s="106"/>
      <c r="BE4" s="106"/>
      <c r="BF4" s="106"/>
      <c r="BG4" s="106"/>
      <c r="BH4" s="106"/>
      <c r="BI4" s="106"/>
      <c r="BJ4" s="106"/>
      <c r="BK4" s="106"/>
      <c r="BL4" s="106"/>
      <c r="BM4" s="106"/>
      <c r="BN4" s="106"/>
      <c r="BO4" s="110"/>
      <c r="BP4" s="106"/>
    </row>
    <row r="5" spans="1:68" x14ac:dyDescent="0.4">
      <c r="A5" s="114">
        <f>②協会けんぽ申込名簿!C15</f>
        <v>0</v>
      </c>
      <c r="B5" s="107"/>
      <c r="C5" s="108"/>
      <c r="D5" s="106"/>
      <c r="E5" s="117">
        <f>②協会けんぽ申込名簿!E15</f>
        <v>0</v>
      </c>
      <c r="F5" s="117">
        <f>②協会けんぽ申込名簿!F15</f>
        <v>0</v>
      </c>
      <c r="G5" s="117">
        <f>②協会けんぽ申込名簿!G15</f>
        <v>0</v>
      </c>
      <c r="H5" s="119">
        <f>②協会けんぽ申込名簿!H15</f>
        <v>0</v>
      </c>
      <c r="I5" s="106"/>
      <c r="J5" s="117">
        <f>②協会けんぽ申込名簿!K15</f>
        <v>0</v>
      </c>
      <c r="K5" s="106"/>
      <c r="L5" s="109"/>
      <c r="M5" s="106"/>
      <c r="N5" s="106"/>
      <c r="O5" s="106"/>
      <c r="P5" s="106"/>
      <c r="Q5" s="106"/>
      <c r="R5" s="106"/>
      <c r="S5" s="106"/>
      <c r="T5" s="106"/>
      <c r="U5" s="106"/>
      <c r="V5" s="106"/>
      <c r="W5" s="114">
        <f>②協会けんぽ申込名簿!L15</f>
        <v>0</v>
      </c>
      <c r="X5" s="117" t="str">
        <f>IFERROR(VLOOKUP(②協会けんぽ申込名簿!L15,ｺｰｽｺｰﾄﾞ・ﾌﾟﾙﾀﾞｳﾝﾘｽﾄ!A:B,2,FALSE),"")</f>
        <v/>
      </c>
      <c r="Y5" s="106"/>
      <c r="Z5" s="106"/>
      <c r="AA5" s="106"/>
      <c r="AB5" s="114" t="str">
        <f>②協会けんぽ申込名簿!R15&amp;"･"&amp;②協会けんぽ申込名簿!M15&amp;"･"&amp;②協会けんぽ申込名簿!N15&amp;"･"&amp;②協会けんぽ申込名簿!O15&amp;"･"&amp;②協会けんぽ申込名簿!P15&amp;"･"&amp;②協会けんぽ申込名簿!Q15</f>
        <v>･････</v>
      </c>
      <c r="AC5" s="121" t="str">
        <f>IFERROR(VLOOKUP(②協会けんぽ申込名簿!M15,ｺｰｽｺｰﾄﾞ・ﾌﾟﾙﾀﾞｳﾝﾘｽﾄ!A:B,2,FALSE),"")</f>
        <v/>
      </c>
      <c r="AD5" s="106"/>
      <c r="AE5" s="106"/>
      <c r="AF5" s="106"/>
      <c r="AG5" s="114" t="str">
        <f>IFERROR(VLOOKUP(②協会けんぽ申込名簿!N15,ｺｰｽｺｰﾄﾞ・ﾌﾟﾙﾀﾞｳﾝﾘｽﾄ!A:B,2,FALSE),"")</f>
        <v/>
      </c>
      <c r="AH5" s="106"/>
      <c r="AI5" s="106"/>
      <c r="AJ5" s="106"/>
      <c r="AK5" s="114" t="str">
        <f>IFERROR(VLOOKUP(②協会けんぽ申込名簿!O15,ｺｰｽｺｰﾄﾞ・ﾌﾟﾙﾀﾞｳﾝﾘｽﾄ!A:B,2,FALSE),"")</f>
        <v/>
      </c>
      <c r="AL5" s="106"/>
      <c r="AM5" s="106"/>
      <c r="AN5" s="106"/>
      <c r="AO5" s="114" t="str">
        <f>IFERROR(VLOOKUP(②協会けんぽ申込名簿!P15,ｺｰｽｺｰﾄﾞ・ﾌﾟﾙﾀﾞｳﾝﾘｽﾄ!A:B,2,FALSE),"")</f>
        <v/>
      </c>
      <c r="AP5" s="106"/>
      <c r="AQ5" s="106"/>
      <c r="AR5" s="106"/>
      <c r="AS5" s="114" t="str">
        <f>IFERROR(VLOOKUP(②協会けんぽ申込名簿!Q15,ｺｰｽｺｰﾄﾞ・ﾌﾟﾙﾀﾞｳﾝﾘｽﾄ!A:B,2,FALSE),"")</f>
        <v/>
      </c>
      <c r="AT5" s="106"/>
      <c r="AU5" s="106"/>
      <c r="AV5" s="106"/>
      <c r="AW5" s="106"/>
      <c r="AX5" s="106"/>
      <c r="AY5" s="106"/>
      <c r="AZ5" s="106"/>
      <c r="BA5" s="106"/>
      <c r="BB5" s="106"/>
      <c r="BC5" s="106"/>
      <c r="BD5" s="106"/>
      <c r="BE5" s="106"/>
      <c r="BF5" s="106"/>
      <c r="BG5" s="106"/>
      <c r="BH5" s="106"/>
      <c r="BI5" s="106"/>
      <c r="BJ5" s="106"/>
      <c r="BK5" s="106"/>
      <c r="BL5" s="106"/>
      <c r="BM5" s="106"/>
      <c r="BN5" s="106"/>
      <c r="BO5" s="110"/>
      <c r="BP5" s="106"/>
    </row>
    <row r="6" spans="1:68" x14ac:dyDescent="0.4">
      <c r="A6" s="114">
        <f>②協会けんぽ申込名簿!C16</f>
        <v>0</v>
      </c>
      <c r="B6" s="107"/>
      <c r="C6" s="108"/>
      <c r="D6" s="106"/>
      <c r="E6" s="117">
        <f>②協会けんぽ申込名簿!E16</f>
        <v>0</v>
      </c>
      <c r="F6" s="117">
        <f>②協会けんぽ申込名簿!F16</f>
        <v>0</v>
      </c>
      <c r="G6" s="117">
        <f>②協会けんぽ申込名簿!G16</f>
        <v>0</v>
      </c>
      <c r="H6" s="119">
        <f>②協会けんぽ申込名簿!H16</f>
        <v>0</v>
      </c>
      <c r="I6" s="106"/>
      <c r="J6" s="117">
        <f>②協会けんぽ申込名簿!K16</f>
        <v>0</v>
      </c>
      <c r="K6" s="106"/>
      <c r="L6" s="109"/>
      <c r="M6" s="106"/>
      <c r="N6" s="106"/>
      <c r="O6" s="106"/>
      <c r="P6" s="106"/>
      <c r="Q6" s="106"/>
      <c r="R6" s="106"/>
      <c r="S6" s="106"/>
      <c r="T6" s="106"/>
      <c r="U6" s="106"/>
      <c r="V6" s="106"/>
      <c r="W6" s="114">
        <f>②協会けんぽ申込名簿!L16</f>
        <v>0</v>
      </c>
      <c r="X6" s="117" t="str">
        <f>IFERROR(VLOOKUP(②協会けんぽ申込名簿!L16,ｺｰｽｺｰﾄﾞ・ﾌﾟﾙﾀﾞｳﾝﾘｽﾄ!A:B,2,FALSE),"")</f>
        <v/>
      </c>
      <c r="Y6" s="106"/>
      <c r="Z6" s="106"/>
      <c r="AA6" s="106"/>
      <c r="AB6" s="114" t="str">
        <f>②協会けんぽ申込名簿!R16&amp;"･"&amp;②協会けんぽ申込名簿!M16&amp;"･"&amp;②協会けんぽ申込名簿!N16&amp;"･"&amp;②協会けんぽ申込名簿!O16&amp;"･"&amp;②協会けんぽ申込名簿!P16&amp;"･"&amp;②協会けんぽ申込名簿!Q16</f>
        <v>･････</v>
      </c>
      <c r="AC6" s="121" t="str">
        <f>IFERROR(VLOOKUP(②協会けんぽ申込名簿!M16,ｺｰｽｺｰﾄﾞ・ﾌﾟﾙﾀﾞｳﾝﾘｽﾄ!A:B,2,FALSE),"")</f>
        <v/>
      </c>
      <c r="AD6" s="106"/>
      <c r="AE6" s="106"/>
      <c r="AF6" s="106"/>
      <c r="AG6" s="114" t="str">
        <f>IFERROR(VLOOKUP(②協会けんぽ申込名簿!N16,ｺｰｽｺｰﾄﾞ・ﾌﾟﾙﾀﾞｳﾝﾘｽﾄ!A:B,2,FALSE),"")</f>
        <v/>
      </c>
      <c r="AH6" s="106"/>
      <c r="AI6" s="106"/>
      <c r="AJ6" s="106"/>
      <c r="AK6" s="114" t="str">
        <f>IFERROR(VLOOKUP(②協会けんぽ申込名簿!O16,ｺｰｽｺｰﾄﾞ・ﾌﾟﾙﾀﾞｳﾝﾘｽﾄ!A:B,2,FALSE),"")</f>
        <v/>
      </c>
      <c r="AL6" s="106"/>
      <c r="AM6" s="106"/>
      <c r="AN6" s="106"/>
      <c r="AO6" s="114" t="str">
        <f>IFERROR(VLOOKUP(②協会けんぽ申込名簿!P16,ｺｰｽｺｰﾄﾞ・ﾌﾟﾙﾀﾞｳﾝﾘｽﾄ!A:B,2,FALSE),"")</f>
        <v/>
      </c>
      <c r="AP6" s="106"/>
      <c r="AQ6" s="106"/>
      <c r="AR6" s="106"/>
      <c r="AS6" s="114" t="str">
        <f>IFERROR(VLOOKUP(②協会けんぽ申込名簿!Q16,ｺｰｽｺｰﾄﾞ・ﾌﾟﾙﾀﾞｳﾝﾘｽﾄ!A:B,2,FALSE),"")</f>
        <v/>
      </c>
      <c r="AT6" s="106"/>
      <c r="AU6" s="106"/>
      <c r="AV6" s="106"/>
      <c r="AW6" s="106"/>
      <c r="AX6" s="106"/>
      <c r="AY6" s="106"/>
      <c r="AZ6" s="106"/>
      <c r="BA6" s="106"/>
      <c r="BB6" s="106"/>
      <c r="BC6" s="106"/>
      <c r="BD6" s="106"/>
      <c r="BE6" s="106"/>
      <c r="BF6" s="106"/>
      <c r="BG6" s="106"/>
      <c r="BH6" s="106"/>
      <c r="BI6" s="106"/>
      <c r="BJ6" s="106"/>
      <c r="BK6" s="106"/>
      <c r="BL6" s="106"/>
      <c r="BM6" s="106"/>
      <c r="BN6" s="106"/>
      <c r="BO6" s="110"/>
      <c r="BP6" s="106"/>
    </row>
    <row r="7" spans="1:68" x14ac:dyDescent="0.4">
      <c r="A7" s="114">
        <f>②協会けんぽ申込名簿!C17</f>
        <v>0</v>
      </c>
      <c r="B7" s="107"/>
      <c r="C7" s="108"/>
      <c r="D7" s="106"/>
      <c r="E7" s="117">
        <f>②協会けんぽ申込名簿!E17</f>
        <v>0</v>
      </c>
      <c r="F7" s="117">
        <f>②協会けんぽ申込名簿!F17</f>
        <v>0</v>
      </c>
      <c r="G7" s="117">
        <f>②協会けんぽ申込名簿!G17</f>
        <v>0</v>
      </c>
      <c r="H7" s="119">
        <f>②協会けんぽ申込名簿!H17</f>
        <v>0</v>
      </c>
      <c r="I7" s="106"/>
      <c r="J7" s="117">
        <f>②協会けんぽ申込名簿!K17</f>
        <v>0</v>
      </c>
      <c r="K7" s="106"/>
      <c r="L7" s="109"/>
      <c r="M7" s="106"/>
      <c r="N7" s="106"/>
      <c r="O7" s="106"/>
      <c r="P7" s="106"/>
      <c r="Q7" s="106"/>
      <c r="R7" s="106"/>
      <c r="S7" s="106"/>
      <c r="T7" s="106"/>
      <c r="U7" s="106"/>
      <c r="V7" s="106"/>
      <c r="W7" s="114">
        <f>②協会けんぽ申込名簿!L17</f>
        <v>0</v>
      </c>
      <c r="X7" s="117" t="str">
        <f>IFERROR(VLOOKUP(②協会けんぽ申込名簿!L17,ｺｰｽｺｰﾄﾞ・ﾌﾟﾙﾀﾞｳﾝﾘｽﾄ!A:B,2,FALSE),"")</f>
        <v/>
      </c>
      <c r="Y7" s="106"/>
      <c r="Z7" s="106"/>
      <c r="AA7" s="106"/>
      <c r="AB7" s="114" t="str">
        <f>②協会けんぽ申込名簿!R17&amp;"･"&amp;②協会けんぽ申込名簿!M17&amp;"･"&amp;②協会けんぽ申込名簿!N17&amp;"･"&amp;②協会けんぽ申込名簿!O17&amp;"･"&amp;②協会けんぽ申込名簿!P17&amp;"･"&amp;②協会けんぽ申込名簿!Q17</f>
        <v>･････</v>
      </c>
      <c r="AC7" s="121" t="str">
        <f>IFERROR(VLOOKUP(②協会けんぽ申込名簿!M17,ｺｰｽｺｰﾄﾞ・ﾌﾟﾙﾀﾞｳﾝﾘｽﾄ!A:B,2,FALSE),"")</f>
        <v/>
      </c>
      <c r="AD7" s="106"/>
      <c r="AE7" s="106"/>
      <c r="AF7" s="106"/>
      <c r="AG7" s="114" t="str">
        <f>IFERROR(VLOOKUP(②協会けんぽ申込名簿!N17,ｺｰｽｺｰﾄﾞ・ﾌﾟﾙﾀﾞｳﾝﾘｽﾄ!A:B,2,FALSE),"")</f>
        <v/>
      </c>
      <c r="AH7" s="106"/>
      <c r="AI7" s="106"/>
      <c r="AJ7" s="106"/>
      <c r="AK7" s="114" t="str">
        <f>IFERROR(VLOOKUP(②協会けんぽ申込名簿!O17,ｺｰｽｺｰﾄﾞ・ﾌﾟﾙﾀﾞｳﾝﾘｽﾄ!A:B,2,FALSE),"")</f>
        <v/>
      </c>
      <c r="AL7" s="106"/>
      <c r="AM7" s="106"/>
      <c r="AN7" s="106"/>
      <c r="AO7" s="114" t="str">
        <f>IFERROR(VLOOKUP(②協会けんぽ申込名簿!P17,ｺｰｽｺｰﾄﾞ・ﾌﾟﾙﾀﾞｳﾝﾘｽﾄ!A:B,2,FALSE),"")</f>
        <v/>
      </c>
      <c r="AP7" s="106"/>
      <c r="AQ7" s="106"/>
      <c r="AR7" s="106"/>
      <c r="AS7" s="114" t="str">
        <f>IFERROR(VLOOKUP(②協会けんぽ申込名簿!Q17,ｺｰｽｺｰﾄﾞ・ﾌﾟﾙﾀﾞｳﾝﾘｽﾄ!A:B,2,FALSE),"")</f>
        <v/>
      </c>
      <c r="AT7" s="106"/>
      <c r="AU7" s="106"/>
      <c r="AV7" s="106"/>
      <c r="AW7" s="106"/>
      <c r="AX7" s="106"/>
      <c r="AY7" s="106"/>
      <c r="AZ7" s="106"/>
      <c r="BA7" s="106"/>
      <c r="BB7" s="106"/>
      <c r="BC7" s="106"/>
      <c r="BD7" s="106"/>
      <c r="BE7" s="106"/>
      <c r="BF7" s="106"/>
      <c r="BG7" s="106"/>
      <c r="BH7" s="106"/>
      <c r="BI7" s="106"/>
      <c r="BJ7" s="106"/>
      <c r="BK7" s="106"/>
      <c r="BL7" s="106"/>
      <c r="BM7" s="106"/>
      <c r="BN7" s="106"/>
      <c r="BO7" s="110"/>
      <c r="BP7" s="106"/>
    </row>
    <row r="8" spans="1:68" x14ac:dyDescent="0.4">
      <c r="A8" s="114">
        <f>②協会けんぽ申込名簿!C18</f>
        <v>0</v>
      </c>
      <c r="B8" s="107"/>
      <c r="C8" s="108"/>
      <c r="D8" s="106"/>
      <c r="E8" s="117">
        <f>②協会けんぽ申込名簿!E18</f>
        <v>0</v>
      </c>
      <c r="F8" s="117">
        <f>②協会けんぽ申込名簿!F18</f>
        <v>0</v>
      </c>
      <c r="G8" s="117">
        <f>②協会けんぽ申込名簿!G18</f>
        <v>0</v>
      </c>
      <c r="H8" s="119">
        <f>②協会けんぽ申込名簿!H18</f>
        <v>0</v>
      </c>
      <c r="I8" s="106"/>
      <c r="J8" s="117">
        <f>②協会けんぽ申込名簿!K18</f>
        <v>0</v>
      </c>
      <c r="K8" s="106"/>
      <c r="L8" s="109"/>
      <c r="M8" s="106"/>
      <c r="N8" s="106"/>
      <c r="O8" s="106"/>
      <c r="P8" s="106"/>
      <c r="Q8" s="106"/>
      <c r="R8" s="106"/>
      <c r="S8" s="106"/>
      <c r="T8" s="106"/>
      <c r="U8" s="106"/>
      <c r="V8" s="106"/>
      <c r="W8" s="114">
        <f>②協会けんぽ申込名簿!L18</f>
        <v>0</v>
      </c>
      <c r="X8" s="117" t="str">
        <f>IFERROR(VLOOKUP(②協会けんぽ申込名簿!L18,ｺｰｽｺｰﾄﾞ・ﾌﾟﾙﾀﾞｳﾝﾘｽﾄ!A:B,2,FALSE),"")</f>
        <v/>
      </c>
      <c r="Y8" s="106"/>
      <c r="Z8" s="106"/>
      <c r="AA8" s="106"/>
      <c r="AB8" s="114" t="str">
        <f>②協会けんぽ申込名簿!R18&amp;"･"&amp;②協会けんぽ申込名簿!M18&amp;"･"&amp;②協会けんぽ申込名簿!N18&amp;"･"&amp;②協会けんぽ申込名簿!O18&amp;"･"&amp;②協会けんぽ申込名簿!P18&amp;"･"&amp;②協会けんぽ申込名簿!Q18</f>
        <v>･････</v>
      </c>
      <c r="AC8" s="121" t="str">
        <f>IFERROR(VLOOKUP(②協会けんぽ申込名簿!M18,ｺｰｽｺｰﾄﾞ・ﾌﾟﾙﾀﾞｳﾝﾘｽﾄ!A:B,2,FALSE),"")</f>
        <v/>
      </c>
      <c r="AD8" s="106"/>
      <c r="AE8" s="106"/>
      <c r="AF8" s="106"/>
      <c r="AG8" s="114" t="str">
        <f>IFERROR(VLOOKUP(②協会けんぽ申込名簿!N18,ｺｰｽｺｰﾄﾞ・ﾌﾟﾙﾀﾞｳﾝﾘｽﾄ!A:B,2,FALSE),"")</f>
        <v/>
      </c>
      <c r="AH8" s="106"/>
      <c r="AI8" s="106"/>
      <c r="AJ8" s="106"/>
      <c r="AK8" s="114" t="str">
        <f>IFERROR(VLOOKUP(②協会けんぽ申込名簿!O18,ｺｰｽｺｰﾄﾞ・ﾌﾟﾙﾀﾞｳﾝﾘｽﾄ!A:B,2,FALSE),"")</f>
        <v/>
      </c>
      <c r="AL8" s="106"/>
      <c r="AM8" s="106"/>
      <c r="AN8" s="106"/>
      <c r="AO8" s="114" t="str">
        <f>IFERROR(VLOOKUP(②協会けんぽ申込名簿!P18,ｺｰｽｺｰﾄﾞ・ﾌﾟﾙﾀﾞｳﾝﾘｽﾄ!A:B,2,FALSE),"")</f>
        <v/>
      </c>
      <c r="AP8" s="106"/>
      <c r="AQ8" s="106"/>
      <c r="AR8" s="106"/>
      <c r="AS8" s="114" t="str">
        <f>IFERROR(VLOOKUP(②協会けんぽ申込名簿!Q18,ｺｰｽｺｰﾄﾞ・ﾌﾟﾙﾀﾞｳﾝﾘｽﾄ!A:B,2,FALSE),"")</f>
        <v/>
      </c>
      <c r="AT8" s="106"/>
      <c r="AU8" s="106"/>
      <c r="AV8" s="106"/>
      <c r="AW8" s="106"/>
      <c r="AX8" s="106"/>
      <c r="AY8" s="106"/>
      <c r="AZ8" s="106"/>
      <c r="BA8" s="106"/>
      <c r="BB8" s="106"/>
      <c r="BC8" s="106"/>
      <c r="BD8" s="106"/>
      <c r="BE8" s="106"/>
      <c r="BF8" s="106"/>
      <c r="BG8" s="106"/>
      <c r="BH8" s="106"/>
      <c r="BI8" s="106"/>
      <c r="BJ8" s="106"/>
      <c r="BK8" s="106"/>
      <c r="BL8" s="106"/>
      <c r="BM8" s="106"/>
      <c r="BN8" s="106"/>
      <c r="BO8" s="110"/>
      <c r="BP8" s="106"/>
    </row>
    <row r="9" spans="1:68" x14ac:dyDescent="0.4">
      <c r="A9" s="114">
        <f>②協会けんぽ申込名簿!C19</f>
        <v>0</v>
      </c>
      <c r="B9" s="107"/>
      <c r="C9" s="108"/>
      <c r="D9" s="106"/>
      <c r="E9" s="117">
        <f>②協会けんぽ申込名簿!E19</f>
        <v>0</v>
      </c>
      <c r="F9" s="117">
        <f>②協会けんぽ申込名簿!F19</f>
        <v>0</v>
      </c>
      <c r="G9" s="117">
        <f>②協会けんぽ申込名簿!G19</f>
        <v>0</v>
      </c>
      <c r="H9" s="119">
        <f>②協会けんぽ申込名簿!H19</f>
        <v>0</v>
      </c>
      <c r="I9" s="106"/>
      <c r="J9" s="117">
        <f>②協会けんぽ申込名簿!K19</f>
        <v>0</v>
      </c>
      <c r="K9" s="106"/>
      <c r="L9" s="109"/>
      <c r="M9" s="106"/>
      <c r="N9" s="106"/>
      <c r="O9" s="106"/>
      <c r="P9" s="106"/>
      <c r="Q9" s="106"/>
      <c r="R9" s="106"/>
      <c r="S9" s="106"/>
      <c r="T9" s="106"/>
      <c r="U9" s="106"/>
      <c r="V9" s="106"/>
      <c r="W9" s="114">
        <f>②協会けんぽ申込名簿!L19</f>
        <v>0</v>
      </c>
      <c r="X9" s="117" t="str">
        <f>IFERROR(VLOOKUP(②協会けんぽ申込名簿!L19,ｺｰｽｺｰﾄﾞ・ﾌﾟﾙﾀﾞｳﾝﾘｽﾄ!A:B,2,FALSE),"")</f>
        <v/>
      </c>
      <c r="Y9" s="106"/>
      <c r="Z9" s="106"/>
      <c r="AA9" s="106"/>
      <c r="AB9" s="114" t="str">
        <f>②協会けんぽ申込名簿!R19&amp;"･"&amp;②協会けんぽ申込名簿!M19&amp;"･"&amp;②協会けんぽ申込名簿!N19&amp;"･"&amp;②協会けんぽ申込名簿!O19&amp;"･"&amp;②協会けんぽ申込名簿!P19&amp;"･"&amp;②協会けんぽ申込名簿!Q19</f>
        <v>･････</v>
      </c>
      <c r="AC9" s="121" t="str">
        <f>IFERROR(VLOOKUP(②協会けんぽ申込名簿!M19,ｺｰｽｺｰﾄﾞ・ﾌﾟﾙﾀﾞｳﾝﾘｽﾄ!A:B,2,FALSE),"")</f>
        <v/>
      </c>
      <c r="AD9" s="106"/>
      <c r="AE9" s="106"/>
      <c r="AF9" s="106"/>
      <c r="AG9" s="114" t="str">
        <f>IFERROR(VLOOKUP(②協会けんぽ申込名簿!N19,ｺｰｽｺｰﾄﾞ・ﾌﾟﾙﾀﾞｳﾝﾘｽﾄ!A:B,2,FALSE),"")</f>
        <v/>
      </c>
      <c r="AH9" s="106"/>
      <c r="AI9" s="106"/>
      <c r="AJ9" s="106"/>
      <c r="AK9" s="114" t="str">
        <f>IFERROR(VLOOKUP(②協会けんぽ申込名簿!O19,ｺｰｽｺｰﾄﾞ・ﾌﾟﾙﾀﾞｳﾝﾘｽﾄ!A:B,2,FALSE),"")</f>
        <v/>
      </c>
      <c r="AL9" s="106"/>
      <c r="AM9" s="106"/>
      <c r="AN9" s="106"/>
      <c r="AO9" s="114" t="str">
        <f>IFERROR(VLOOKUP(②協会けんぽ申込名簿!P19,ｺｰｽｺｰﾄﾞ・ﾌﾟﾙﾀﾞｳﾝﾘｽﾄ!A:B,2,FALSE),"")</f>
        <v/>
      </c>
      <c r="AP9" s="106"/>
      <c r="AQ9" s="106"/>
      <c r="AR9" s="106"/>
      <c r="AS9" s="114" t="str">
        <f>IFERROR(VLOOKUP(②協会けんぽ申込名簿!Q19,ｺｰｽｺｰﾄﾞ・ﾌﾟﾙﾀﾞｳﾝﾘｽﾄ!A:B,2,FALSE),"")</f>
        <v/>
      </c>
      <c r="AT9" s="106"/>
      <c r="AU9" s="106"/>
      <c r="AV9" s="106"/>
      <c r="AW9" s="106"/>
      <c r="AX9" s="106"/>
      <c r="AY9" s="106"/>
      <c r="AZ9" s="106"/>
      <c r="BA9" s="106"/>
      <c r="BB9" s="106"/>
      <c r="BC9" s="106"/>
      <c r="BD9" s="106"/>
      <c r="BE9" s="106"/>
      <c r="BF9" s="106"/>
      <c r="BG9" s="106"/>
      <c r="BH9" s="106"/>
      <c r="BI9" s="106"/>
      <c r="BJ9" s="106"/>
      <c r="BK9" s="106"/>
      <c r="BL9" s="106"/>
      <c r="BM9" s="106"/>
      <c r="BN9" s="106"/>
      <c r="BO9" s="110"/>
      <c r="BP9" s="106"/>
    </row>
    <row r="10" spans="1:68" x14ac:dyDescent="0.4">
      <c r="A10" s="114">
        <f>②協会けんぽ申込名簿!C20</f>
        <v>0</v>
      </c>
      <c r="B10" s="107"/>
      <c r="C10" s="108"/>
      <c r="D10" s="106"/>
      <c r="E10" s="117">
        <f>②協会けんぽ申込名簿!E20</f>
        <v>0</v>
      </c>
      <c r="F10" s="117">
        <f>②協会けんぽ申込名簿!F20</f>
        <v>0</v>
      </c>
      <c r="G10" s="117">
        <f>②協会けんぽ申込名簿!G20</f>
        <v>0</v>
      </c>
      <c r="H10" s="119">
        <f>②協会けんぽ申込名簿!H20</f>
        <v>0</v>
      </c>
      <c r="I10" s="106"/>
      <c r="J10" s="117">
        <f>②協会けんぽ申込名簿!K20</f>
        <v>0</v>
      </c>
      <c r="K10" s="106"/>
      <c r="L10" s="109"/>
      <c r="M10" s="106"/>
      <c r="N10" s="106"/>
      <c r="O10" s="106"/>
      <c r="P10" s="106"/>
      <c r="Q10" s="106"/>
      <c r="R10" s="106"/>
      <c r="S10" s="106"/>
      <c r="T10" s="106"/>
      <c r="U10" s="106"/>
      <c r="V10" s="106"/>
      <c r="W10" s="114">
        <f>②協会けんぽ申込名簿!L20</f>
        <v>0</v>
      </c>
      <c r="X10" s="117" t="str">
        <f>IFERROR(VLOOKUP(②協会けんぽ申込名簿!L20,ｺｰｽｺｰﾄﾞ・ﾌﾟﾙﾀﾞｳﾝﾘｽﾄ!A:B,2,FALSE),"")</f>
        <v/>
      </c>
      <c r="Y10" s="106"/>
      <c r="Z10" s="106"/>
      <c r="AA10" s="106"/>
      <c r="AB10" s="114" t="str">
        <f>②協会けんぽ申込名簿!R20&amp;"･"&amp;②協会けんぽ申込名簿!M20&amp;"･"&amp;②協会けんぽ申込名簿!N20&amp;"･"&amp;②協会けんぽ申込名簿!O20&amp;"･"&amp;②協会けんぽ申込名簿!P20&amp;"･"&amp;②協会けんぽ申込名簿!Q20</f>
        <v>･････</v>
      </c>
      <c r="AC10" s="121" t="str">
        <f>IFERROR(VLOOKUP(②協会けんぽ申込名簿!M20,ｺｰｽｺｰﾄﾞ・ﾌﾟﾙﾀﾞｳﾝﾘｽﾄ!A:B,2,FALSE),"")</f>
        <v/>
      </c>
      <c r="AD10" s="106"/>
      <c r="AE10" s="106"/>
      <c r="AF10" s="106"/>
      <c r="AG10" s="114" t="str">
        <f>IFERROR(VLOOKUP(②協会けんぽ申込名簿!N20,ｺｰｽｺｰﾄﾞ・ﾌﾟﾙﾀﾞｳﾝﾘｽﾄ!A:B,2,FALSE),"")</f>
        <v/>
      </c>
      <c r="AH10" s="106"/>
      <c r="AI10" s="106"/>
      <c r="AJ10" s="106"/>
      <c r="AK10" s="114" t="str">
        <f>IFERROR(VLOOKUP(②協会けんぽ申込名簿!O20,ｺｰｽｺｰﾄﾞ・ﾌﾟﾙﾀﾞｳﾝﾘｽﾄ!A:B,2,FALSE),"")</f>
        <v/>
      </c>
      <c r="AL10" s="106"/>
      <c r="AM10" s="106"/>
      <c r="AN10" s="106"/>
      <c r="AO10" s="114" t="str">
        <f>IFERROR(VLOOKUP(②協会けんぽ申込名簿!P20,ｺｰｽｺｰﾄﾞ・ﾌﾟﾙﾀﾞｳﾝﾘｽﾄ!A:B,2,FALSE),"")</f>
        <v/>
      </c>
      <c r="AP10" s="106"/>
      <c r="AQ10" s="106"/>
      <c r="AR10" s="106"/>
      <c r="AS10" s="114" t="str">
        <f>IFERROR(VLOOKUP(②協会けんぽ申込名簿!Q20,ｺｰｽｺｰﾄﾞ・ﾌﾟﾙﾀﾞｳﾝﾘｽﾄ!A:B,2,FALSE),"")</f>
        <v/>
      </c>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10"/>
      <c r="BP10" s="106"/>
    </row>
    <row r="11" spans="1:68" x14ac:dyDescent="0.4">
      <c r="A11" s="114">
        <f>②協会けんぽ申込名簿!C21</f>
        <v>0</v>
      </c>
      <c r="B11" s="107"/>
      <c r="C11" s="108"/>
      <c r="D11" s="106"/>
      <c r="E11" s="117">
        <f>②協会けんぽ申込名簿!E21</f>
        <v>0</v>
      </c>
      <c r="F11" s="117">
        <f>②協会けんぽ申込名簿!F21</f>
        <v>0</v>
      </c>
      <c r="G11" s="117">
        <f>②協会けんぽ申込名簿!G21</f>
        <v>0</v>
      </c>
      <c r="H11" s="119">
        <f>②協会けんぽ申込名簿!H21</f>
        <v>0</v>
      </c>
      <c r="I11" s="106"/>
      <c r="J11" s="117">
        <f>②協会けんぽ申込名簿!K21</f>
        <v>0</v>
      </c>
      <c r="K11" s="106"/>
      <c r="L11" s="109"/>
      <c r="M11" s="106"/>
      <c r="N11" s="106"/>
      <c r="O11" s="106"/>
      <c r="P11" s="106"/>
      <c r="Q11" s="106"/>
      <c r="R11" s="106"/>
      <c r="S11" s="106"/>
      <c r="T11" s="106"/>
      <c r="U11" s="106"/>
      <c r="V11" s="106"/>
      <c r="W11" s="114">
        <f>②協会けんぽ申込名簿!L21</f>
        <v>0</v>
      </c>
      <c r="X11" s="117" t="str">
        <f>IFERROR(VLOOKUP(②協会けんぽ申込名簿!L21,ｺｰｽｺｰﾄﾞ・ﾌﾟﾙﾀﾞｳﾝﾘｽﾄ!A:B,2,FALSE),"")</f>
        <v/>
      </c>
      <c r="Y11" s="106"/>
      <c r="Z11" s="106"/>
      <c r="AA11" s="106"/>
      <c r="AB11" s="114" t="str">
        <f>②協会けんぽ申込名簿!R21&amp;"･"&amp;②協会けんぽ申込名簿!M21&amp;"･"&amp;②協会けんぽ申込名簿!N21&amp;"･"&amp;②協会けんぽ申込名簿!O21&amp;"･"&amp;②協会けんぽ申込名簿!P21&amp;"･"&amp;②協会けんぽ申込名簿!Q21</f>
        <v>･････</v>
      </c>
      <c r="AC11" s="121" t="str">
        <f>IFERROR(VLOOKUP(②協会けんぽ申込名簿!M21,ｺｰｽｺｰﾄﾞ・ﾌﾟﾙﾀﾞｳﾝﾘｽﾄ!A:B,2,FALSE),"")</f>
        <v/>
      </c>
      <c r="AD11" s="106"/>
      <c r="AE11" s="106"/>
      <c r="AF11" s="106"/>
      <c r="AG11" s="114" t="str">
        <f>IFERROR(VLOOKUP(②協会けんぽ申込名簿!N21,ｺｰｽｺｰﾄﾞ・ﾌﾟﾙﾀﾞｳﾝﾘｽﾄ!A:B,2,FALSE),"")</f>
        <v/>
      </c>
      <c r="AH11" s="106"/>
      <c r="AI11" s="106"/>
      <c r="AJ11" s="106"/>
      <c r="AK11" s="114" t="str">
        <f>IFERROR(VLOOKUP(②協会けんぽ申込名簿!O21,ｺｰｽｺｰﾄﾞ・ﾌﾟﾙﾀﾞｳﾝﾘｽﾄ!A:B,2,FALSE),"")</f>
        <v/>
      </c>
      <c r="AL11" s="106"/>
      <c r="AM11" s="106"/>
      <c r="AN11" s="106"/>
      <c r="AO11" s="114" t="str">
        <f>IFERROR(VLOOKUP(②協会けんぽ申込名簿!P21,ｺｰｽｺｰﾄﾞ・ﾌﾟﾙﾀﾞｳﾝﾘｽﾄ!A:B,2,FALSE),"")</f>
        <v/>
      </c>
      <c r="AP11" s="106"/>
      <c r="AQ11" s="106"/>
      <c r="AR11" s="106"/>
      <c r="AS11" s="114" t="str">
        <f>IFERROR(VLOOKUP(②協会けんぽ申込名簿!Q21,ｺｰｽｺｰﾄﾞ・ﾌﾟﾙﾀﾞｳﾝﾘｽﾄ!A:B,2,FALSE),"")</f>
        <v/>
      </c>
      <c r="AT11" s="106"/>
      <c r="AU11" s="106"/>
      <c r="AV11" s="106"/>
      <c r="AW11" s="106"/>
      <c r="AX11" s="106"/>
      <c r="AY11" s="106"/>
      <c r="AZ11" s="106"/>
      <c r="BA11" s="106"/>
      <c r="BB11" s="106"/>
      <c r="BC11" s="106"/>
      <c r="BD11" s="106"/>
      <c r="BE11" s="106"/>
      <c r="BF11" s="106"/>
      <c r="BG11" s="106"/>
      <c r="BH11" s="106"/>
      <c r="BI11" s="106"/>
      <c r="BJ11" s="106"/>
      <c r="BK11" s="106"/>
      <c r="BL11" s="106"/>
      <c r="BM11" s="106"/>
      <c r="BN11" s="106"/>
      <c r="BO11" s="110"/>
      <c r="BP11" s="106"/>
    </row>
    <row r="12" spans="1:68" x14ac:dyDescent="0.4">
      <c r="A12" s="114">
        <f>②協会けんぽ申込名簿!C22</f>
        <v>0</v>
      </c>
      <c r="B12" s="107"/>
      <c r="C12" s="108"/>
      <c r="D12" s="106"/>
      <c r="E12" s="117">
        <f>②協会けんぽ申込名簿!E22</f>
        <v>0</v>
      </c>
      <c r="F12" s="117">
        <f>②協会けんぽ申込名簿!F22</f>
        <v>0</v>
      </c>
      <c r="G12" s="117">
        <f>②協会けんぽ申込名簿!G22</f>
        <v>0</v>
      </c>
      <c r="H12" s="119">
        <f>②協会けんぽ申込名簿!H22</f>
        <v>0</v>
      </c>
      <c r="I12" s="106"/>
      <c r="J12" s="117">
        <f>②協会けんぽ申込名簿!K22</f>
        <v>0</v>
      </c>
      <c r="K12" s="106"/>
      <c r="L12" s="109"/>
      <c r="M12" s="106"/>
      <c r="N12" s="106"/>
      <c r="O12" s="106"/>
      <c r="P12" s="106"/>
      <c r="Q12" s="106"/>
      <c r="R12" s="106"/>
      <c r="S12" s="106"/>
      <c r="T12" s="106"/>
      <c r="U12" s="106"/>
      <c r="V12" s="106"/>
      <c r="W12" s="114">
        <f>②協会けんぽ申込名簿!L22</f>
        <v>0</v>
      </c>
      <c r="X12" s="117" t="str">
        <f>IFERROR(VLOOKUP(②協会けんぽ申込名簿!L22,ｺｰｽｺｰﾄﾞ・ﾌﾟﾙﾀﾞｳﾝﾘｽﾄ!A:B,2,FALSE),"")</f>
        <v/>
      </c>
      <c r="Y12" s="106"/>
      <c r="Z12" s="106"/>
      <c r="AA12" s="106"/>
      <c r="AB12" s="114" t="str">
        <f>②協会けんぽ申込名簿!R22&amp;"･"&amp;②協会けんぽ申込名簿!M22&amp;"･"&amp;②協会けんぽ申込名簿!N22&amp;"･"&amp;②協会けんぽ申込名簿!O22&amp;"･"&amp;②協会けんぽ申込名簿!P22&amp;"･"&amp;②協会けんぽ申込名簿!Q22</f>
        <v>･････</v>
      </c>
      <c r="AC12" s="121" t="str">
        <f>IFERROR(VLOOKUP(②協会けんぽ申込名簿!M22,ｺｰｽｺｰﾄﾞ・ﾌﾟﾙﾀﾞｳﾝﾘｽﾄ!A:B,2,FALSE),"")</f>
        <v/>
      </c>
      <c r="AD12" s="106"/>
      <c r="AE12" s="106"/>
      <c r="AF12" s="106"/>
      <c r="AG12" s="114" t="str">
        <f>IFERROR(VLOOKUP(②協会けんぽ申込名簿!N22,ｺｰｽｺｰﾄﾞ・ﾌﾟﾙﾀﾞｳﾝﾘｽﾄ!A:B,2,FALSE),"")</f>
        <v/>
      </c>
      <c r="AH12" s="106"/>
      <c r="AI12" s="106"/>
      <c r="AJ12" s="106"/>
      <c r="AK12" s="114" t="str">
        <f>IFERROR(VLOOKUP(②協会けんぽ申込名簿!O22,ｺｰｽｺｰﾄﾞ・ﾌﾟﾙﾀﾞｳﾝﾘｽﾄ!A:B,2,FALSE),"")</f>
        <v/>
      </c>
      <c r="AL12" s="106"/>
      <c r="AM12" s="106"/>
      <c r="AN12" s="106"/>
      <c r="AO12" s="114" t="str">
        <f>IFERROR(VLOOKUP(②協会けんぽ申込名簿!P22,ｺｰｽｺｰﾄﾞ・ﾌﾟﾙﾀﾞｳﾝﾘｽﾄ!A:B,2,FALSE),"")</f>
        <v/>
      </c>
      <c r="AP12" s="106"/>
      <c r="AQ12" s="106"/>
      <c r="AR12" s="106"/>
      <c r="AS12" s="114" t="str">
        <f>IFERROR(VLOOKUP(②協会けんぽ申込名簿!Q22,ｺｰｽｺｰﾄﾞ・ﾌﾟﾙﾀﾞｳﾝﾘｽﾄ!A:B,2,FALSE),"")</f>
        <v/>
      </c>
      <c r="AT12" s="106"/>
      <c r="AU12" s="106"/>
      <c r="AV12" s="106"/>
      <c r="AW12" s="106"/>
      <c r="AX12" s="106"/>
      <c r="AY12" s="106"/>
      <c r="AZ12" s="106"/>
      <c r="BA12" s="106"/>
      <c r="BB12" s="106"/>
      <c r="BC12" s="106"/>
      <c r="BD12" s="106"/>
      <c r="BE12" s="106"/>
      <c r="BF12" s="106"/>
      <c r="BG12" s="106"/>
      <c r="BH12" s="106"/>
      <c r="BI12" s="106"/>
      <c r="BJ12" s="106"/>
      <c r="BK12" s="106"/>
      <c r="BL12" s="106"/>
      <c r="BM12" s="106"/>
      <c r="BN12" s="106"/>
      <c r="BO12" s="110"/>
      <c r="BP12" s="106"/>
    </row>
    <row r="13" spans="1:68" x14ac:dyDescent="0.4">
      <c r="A13" s="114">
        <f>②協会けんぽ申込名簿!C23</f>
        <v>0</v>
      </c>
      <c r="B13" s="107"/>
      <c r="C13" s="108"/>
      <c r="D13" s="106"/>
      <c r="E13" s="117">
        <f>②協会けんぽ申込名簿!E23</f>
        <v>0</v>
      </c>
      <c r="F13" s="117">
        <f>②協会けんぽ申込名簿!F23</f>
        <v>0</v>
      </c>
      <c r="G13" s="117">
        <f>②協会けんぽ申込名簿!G23</f>
        <v>0</v>
      </c>
      <c r="H13" s="119">
        <f>②協会けんぽ申込名簿!H23</f>
        <v>0</v>
      </c>
      <c r="I13" s="106"/>
      <c r="J13" s="117">
        <f>②協会けんぽ申込名簿!K23</f>
        <v>0</v>
      </c>
      <c r="K13" s="106"/>
      <c r="L13" s="109"/>
      <c r="M13" s="106"/>
      <c r="N13" s="106"/>
      <c r="O13" s="106"/>
      <c r="P13" s="106"/>
      <c r="Q13" s="106"/>
      <c r="R13" s="106"/>
      <c r="S13" s="106"/>
      <c r="T13" s="106"/>
      <c r="U13" s="106"/>
      <c r="V13" s="106"/>
      <c r="W13" s="114">
        <f>②協会けんぽ申込名簿!L23</f>
        <v>0</v>
      </c>
      <c r="X13" s="117" t="str">
        <f>IFERROR(VLOOKUP(②協会けんぽ申込名簿!L23,ｺｰｽｺｰﾄﾞ・ﾌﾟﾙﾀﾞｳﾝﾘｽﾄ!A:B,2,FALSE),"")</f>
        <v/>
      </c>
      <c r="Y13" s="106"/>
      <c r="Z13" s="106"/>
      <c r="AA13" s="106"/>
      <c r="AB13" s="114" t="str">
        <f>②協会けんぽ申込名簿!R23&amp;"･"&amp;②協会けんぽ申込名簿!M23&amp;"･"&amp;②協会けんぽ申込名簿!N23&amp;"･"&amp;②協会けんぽ申込名簿!O23&amp;"･"&amp;②協会けんぽ申込名簿!P23&amp;"･"&amp;②協会けんぽ申込名簿!Q23</f>
        <v>･････</v>
      </c>
      <c r="AC13" s="121" t="str">
        <f>IFERROR(VLOOKUP(②協会けんぽ申込名簿!M23,ｺｰｽｺｰﾄﾞ・ﾌﾟﾙﾀﾞｳﾝﾘｽﾄ!A:B,2,FALSE),"")</f>
        <v/>
      </c>
      <c r="AD13" s="106"/>
      <c r="AE13" s="106"/>
      <c r="AF13" s="106"/>
      <c r="AG13" s="114" t="str">
        <f>IFERROR(VLOOKUP(②協会けんぽ申込名簿!N23,ｺｰｽｺｰﾄﾞ・ﾌﾟﾙﾀﾞｳﾝﾘｽﾄ!A:B,2,FALSE),"")</f>
        <v/>
      </c>
      <c r="AH13" s="106"/>
      <c r="AI13" s="106"/>
      <c r="AJ13" s="106"/>
      <c r="AK13" s="114" t="str">
        <f>IFERROR(VLOOKUP(②協会けんぽ申込名簿!O23,ｺｰｽｺｰﾄﾞ・ﾌﾟﾙﾀﾞｳﾝﾘｽﾄ!A:B,2,FALSE),"")</f>
        <v/>
      </c>
      <c r="AL13" s="106"/>
      <c r="AM13" s="106"/>
      <c r="AN13" s="106"/>
      <c r="AO13" s="114" t="str">
        <f>IFERROR(VLOOKUP(②協会けんぽ申込名簿!P23,ｺｰｽｺｰﾄﾞ・ﾌﾟﾙﾀﾞｳﾝﾘｽﾄ!A:B,2,FALSE),"")</f>
        <v/>
      </c>
      <c r="AP13" s="106"/>
      <c r="AQ13" s="106"/>
      <c r="AR13" s="106"/>
      <c r="AS13" s="114" t="str">
        <f>IFERROR(VLOOKUP(②協会けんぽ申込名簿!Q23,ｺｰｽｺｰﾄﾞ・ﾌﾟﾙﾀﾞｳﾝﾘｽﾄ!A:B,2,FALSE),"")</f>
        <v/>
      </c>
      <c r="AT13" s="106"/>
      <c r="AU13" s="106"/>
      <c r="AV13" s="106"/>
      <c r="AW13" s="106"/>
      <c r="AX13" s="106"/>
      <c r="AY13" s="106"/>
      <c r="AZ13" s="106"/>
      <c r="BA13" s="106"/>
      <c r="BB13" s="106"/>
      <c r="BC13" s="106"/>
      <c r="BD13" s="106"/>
      <c r="BE13" s="106"/>
      <c r="BF13" s="106"/>
      <c r="BG13" s="106"/>
      <c r="BH13" s="106"/>
      <c r="BI13" s="106"/>
      <c r="BJ13" s="106"/>
      <c r="BK13" s="106"/>
      <c r="BL13" s="106"/>
      <c r="BM13" s="106"/>
      <c r="BN13" s="106"/>
      <c r="BO13" s="110"/>
      <c r="BP13" s="106"/>
    </row>
    <row r="14" spans="1:68" x14ac:dyDescent="0.4">
      <c r="A14" s="114">
        <f>②協会けんぽ申込名簿!C24</f>
        <v>0</v>
      </c>
      <c r="B14" s="107"/>
      <c r="C14" s="108"/>
      <c r="D14" s="106"/>
      <c r="E14" s="117">
        <f>②協会けんぽ申込名簿!E24</f>
        <v>0</v>
      </c>
      <c r="F14" s="117">
        <f>②協会けんぽ申込名簿!F24</f>
        <v>0</v>
      </c>
      <c r="G14" s="117">
        <f>②協会けんぽ申込名簿!G24</f>
        <v>0</v>
      </c>
      <c r="H14" s="119">
        <f>②協会けんぽ申込名簿!H24</f>
        <v>0</v>
      </c>
      <c r="I14" s="106"/>
      <c r="J14" s="117">
        <f>②協会けんぽ申込名簿!K24</f>
        <v>0</v>
      </c>
      <c r="K14" s="106"/>
      <c r="L14" s="109"/>
      <c r="M14" s="106"/>
      <c r="N14" s="106"/>
      <c r="O14" s="106"/>
      <c r="P14" s="106"/>
      <c r="Q14" s="106"/>
      <c r="R14" s="106"/>
      <c r="S14" s="106"/>
      <c r="T14" s="106"/>
      <c r="U14" s="106"/>
      <c r="V14" s="106"/>
      <c r="W14" s="114">
        <f>②協会けんぽ申込名簿!L24</f>
        <v>0</v>
      </c>
      <c r="X14" s="117" t="str">
        <f>IFERROR(VLOOKUP(②協会けんぽ申込名簿!L24,ｺｰｽｺｰﾄﾞ・ﾌﾟﾙﾀﾞｳﾝﾘｽﾄ!A:B,2,FALSE),"")</f>
        <v/>
      </c>
      <c r="Y14" s="106"/>
      <c r="Z14" s="106"/>
      <c r="AA14" s="106"/>
      <c r="AB14" s="114" t="str">
        <f>②協会けんぽ申込名簿!R24&amp;"･"&amp;②協会けんぽ申込名簿!M24&amp;"･"&amp;②協会けんぽ申込名簿!N24&amp;"･"&amp;②協会けんぽ申込名簿!O24&amp;"･"&amp;②協会けんぽ申込名簿!P24&amp;"･"&amp;②協会けんぽ申込名簿!Q24</f>
        <v>･････</v>
      </c>
      <c r="AC14" s="121" t="str">
        <f>IFERROR(VLOOKUP(②協会けんぽ申込名簿!M24,ｺｰｽｺｰﾄﾞ・ﾌﾟﾙﾀﾞｳﾝﾘｽﾄ!A:B,2,FALSE),"")</f>
        <v/>
      </c>
      <c r="AD14" s="106"/>
      <c r="AE14" s="106"/>
      <c r="AF14" s="106"/>
      <c r="AG14" s="114" t="str">
        <f>IFERROR(VLOOKUP(②協会けんぽ申込名簿!N24,ｺｰｽｺｰﾄﾞ・ﾌﾟﾙﾀﾞｳﾝﾘｽﾄ!A:B,2,FALSE),"")</f>
        <v/>
      </c>
      <c r="AH14" s="106"/>
      <c r="AI14" s="106"/>
      <c r="AJ14" s="106"/>
      <c r="AK14" s="114" t="str">
        <f>IFERROR(VLOOKUP(②協会けんぽ申込名簿!O24,ｺｰｽｺｰﾄﾞ・ﾌﾟﾙﾀﾞｳﾝﾘｽﾄ!A:B,2,FALSE),"")</f>
        <v/>
      </c>
      <c r="AL14" s="106"/>
      <c r="AM14" s="106"/>
      <c r="AN14" s="106"/>
      <c r="AO14" s="114" t="str">
        <f>IFERROR(VLOOKUP(②協会けんぽ申込名簿!P24,ｺｰｽｺｰﾄﾞ・ﾌﾟﾙﾀﾞｳﾝﾘｽﾄ!A:B,2,FALSE),"")</f>
        <v/>
      </c>
      <c r="AP14" s="106"/>
      <c r="AQ14" s="106"/>
      <c r="AR14" s="106"/>
      <c r="AS14" s="114" t="str">
        <f>IFERROR(VLOOKUP(②協会けんぽ申込名簿!Q24,ｺｰｽｺｰﾄﾞ・ﾌﾟﾙﾀﾞｳﾝﾘｽﾄ!A:B,2,FALSE),"")</f>
        <v/>
      </c>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10"/>
      <c r="BP14" s="106"/>
    </row>
    <row r="15" spans="1:68" x14ac:dyDescent="0.4">
      <c r="A15" s="114">
        <f>②協会けんぽ申込名簿!C25</f>
        <v>0</v>
      </c>
      <c r="B15" s="107"/>
      <c r="C15" s="108"/>
      <c r="D15" s="106"/>
      <c r="E15" s="117">
        <f>②協会けんぽ申込名簿!E25</f>
        <v>0</v>
      </c>
      <c r="F15" s="117">
        <f>②協会けんぽ申込名簿!F25</f>
        <v>0</v>
      </c>
      <c r="G15" s="117">
        <f>②協会けんぽ申込名簿!G25</f>
        <v>0</v>
      </c>
      <c r="H15" s="119">
        <f>②協会けんぽ申込名簿!H25</f>
        <v>0</v>
      </c>
      <c r="I15" s="106"/>
      <c r="J15" s="117">
        <f>②協会けんぽ申込名簿!K25</f>
        <v>0</v>
      </c>
      <c r="K15" s="106"/>
      <c r="L15" s="109"/>
      <c r="M15" s="106"/>
      <c r="N15" s="106"/>
      <c r="O15" s="106"/>
      <c r="P15" s="106"/>
      <c r="Q15" s="106"/>
      <c r="R15" s="106"/>
      <c r="S15" s="106"/>
      <c r="T15" s="106"/>
      <c r="U15" s="106"/>
      <c r="V15" s="106"/>
      <c r="W15" s="114">
        <f>②協会けんぽ申込名簿!L25</f>
        <v>0</v>
      </c>
      <c r="X15" s="117" t="str">
        <f>IFERROR(VLOOKUP(②協会けんぽ申込名簿!L25,ｺｰｽｺｰﾄﾞ・ﾌﾟﾙﾀﾞｳﾝﾘｽﾄ!A:B,2,FALSE),"")</f>
        <v/>
      </c>
      <c r="Y15" s="106"/>
      <c r="Z15" s="106"/>
      <c r="AA15" s="106"/>
      <c r="AB15" s="114" t="str">
        <f>②協会けんぽ申込名簿!R25&amp;"･"&amp;②協会けんぽ申込名簿!M25&amp;"･"&amp;②協会けんぽ申込名簿!N25&amp;"･"&amp;②協会けんぽ申込名簿!O25&amp;"･"&amp;②協会けんぽ申込名簿!P25&amp;"･"&amp;②協会けんぽ申込名簿!Q25</f>
        <v>･････</v>
      </c>
      <c r="AC15" s="121" t="str">
        <f>IFERROR(VLOOKUP(②協会けんぽ申込名簿!M25,ｺｰｽｺｰﾄﾞ・ﾌﾟﾙﾀﾞｳﾝﾘｽﾄ!A:B,2,FALSE),"")</f>
        <v/>
      </c>
      <c r="AD15" s="106"/>
      <c r="AE15" s="106"/>
      <c r="AF15" s="106"/>
      <c r="AG15" s="114" t="str">
        <f>IFERROR(VLOOKUP(②協会けんぽ申込名簿!N25,ｺｰｽｺｰﾄﾞ・ﾌﾟﾙﾀﾞｳﾝﾘｽﾄ!A:B,2,FALSE),"")</f>
        <v/>
      </c>
      <c r="AH15" s="106"/>
      <c r="AI15" s="106"/>
      <c r="AJ15" s="106"/>
      <c r="AK15" s="114" t="str">
        <f>IFERROR(VLOOKUP(②協会けんぽ申込名簿!O25,ｺｰｽｺｰﾄﾞ・ﾌﾟﾙﾀﾞｳﾝﾘｽﾄ!A:B,2,FALSE),"")</f>
        <v/>
      </c>
      <c r="AL15" s="106"/>
      <c r="AM15" s="106"/>
      <c r="AN15" s="106"/>
      <c r="AO15" s="114" t="str">
        <f>IFERROR(VLOOKUP(②協会けんぽ申込名簿!P25,ｺｰｽｺｰﾄﾞ・ﾌﾟﾙﾀﾞｳﾝﾘｽﾄ!A:B,2,FALSE),"")</f>
        <v/>
      </c>
      <c r="AP15" s="106"/>
      <c r="AQ15" s="106"/>
      <c r="AR15" s="106"/>
      <c r="AS15" s="114" t="str">
        <f>IFERROR(VLOOKUP(②協会けんぽ申込名簿!Q25,ｺｰｽｺｰﾄﾞ・ﾌﾟﾙﾀﾞｳﾝﾘｽﾄ!A:B,2,FALSE),"")</f>
        <v/>
      </c>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10"/>
      <c r="BP15" s="106"/>
    </row>
    <row r="16" spans="1:68" x14ac:dyDescent="0.4">
      <c r="A16" s="114">
        <f>②協会けんぽ申込名簿!C26</f>
        <v>0</v>
      </c>
      <c r="B16" s="107"/>
      <c r="C16" s="108"/>
      <c r="D16" s="106"/>
      <c r="E16" s="117">
        <f>②協会けんぽ申込名簿!E26</f>
        <v>0</v>
      </c>
      <c r="F16" s="117">
        <f>②協会けんぽ申込名簿!F26</f>
        <v>0</v>
      </c>
      <c r="G16" s="117">
        <f>②協会けんぽ申込名簿!G26</f>
        <v>0</v>
      </c>
      <c r="H16" s="119">
        <f>②協会けんぽ申込名簿!H26</f>
        <v>0</v>
      </c>
      <c r="I16" s="106"/>
      <c r="J16" s="117">
        <f>②協会けんぽ申込名簿!K26</f>
        <v>0</v>
      </c>
      <c r="K16" s="106"/>
      <c r="L16" s="109"/>
      <c r="M16" s="106"/>
      <c r="N16" s="106"/>
      <c r="O16" s="106"/>
      <c r="P16" s="106"/>
      <c r="Q16" s="106"/>
      <c r="R16" s="106"/>
      <c r="S16" s="106"/>
      <c r="T16" s="106"/>
      <c r="U16" s="106"/>
      <c r="V16" s="106"/>
      <c r="W16" s="114">
        <f>②協会けんぽ申込名簿!L26</f>
        <v>0</v>
      </c>
      <c r="X16" s="117" t="str">
        <f>IFERROR(VLOOKUP(②協会けんぽ申込名簿!L26,ｺｰｽｺｰﾄﾞ・ﾌﾟﾙﾀﾞｳﾝﾘｽﾄ!A:B,2,FALSE),"")</f>
        <v/>
      </c>
      <c r="Y16" s="106"/>
      <c r="Z16" s="106"/>
      <c r="AA16" s="106"/>
      <c r="AB16" s="114" t="str">
        <f>②協会けんぽ申込名簿!R26&amp;"･"&amp;②協会けんぽ申込名簿!M26&amp;"･"&amp;②協会けんぽ申込名簿!N26&amp;"･"&amp;②協会けんぽ申込名簿!O26&amp;"･"&amp;②協会けんぽ申込名簿!P26&amp;"･"&amp;②協会けんぽ申込名簿!Q26</f>
        <v>･････</v>
      </c>
      <c r="AC16" s="121" t="str">
        <f>IFERROR(VLOOKUP(②協会けんぽ申込名簿!M26,ｺｰｽｺｰﾄﾞ・ﾌﾟﾙﾀﾞｳﾝﾘｽﾄ!A:B,2,FALSE),"")</f>
        <v/>
      </c>
      <c r="AD16" s="106"/>
      <c r="AE16" s="106"/>
      <c r="AF16" s="106"/>
      <c r="AG16" s="114" t="str">
        <f>IFERROR(VLOOKUP(②協会けんぽ申込名簿!N26,ｺｰｽｺｰﾄﾞ・ﾌﾟﾙﾀﾞｳﾝﾘｽﾄ!A:B,2,FALSE),"")</f>
        <v/>
      </c>
      <c r="AH16" s="106"/>
      <c r="AI16" s="106"/>
      <c r="AJ16" s="106"/>
      <c r="AK16" s="114" t="str">
        <f>IFERROR(VLOOKUP(②協会けんぽ申込名簿!O26,ｺｰｽｺｰﾄﾞ・ﾌﾟﾙﾀﾞｳﾝﾘｽﾄ!A:B,2,FALSE),"")</f>
        <v/>
      </c>
      <c r="AL16" s="106"/>
      <c r="AM16" s="106"/>
      <c r="AN16" s="106"/>
      <c r="AO16" s="114" t="str">
        <f>IFERROR(VLOOKUP(②協会けんぽ申込名簿!P26,ｺｰｽｺｰﾄﾞ・ﾌﾟﾙﾀﾞｳﾝﾘｽﾄ!A:B,2,FALSE),"")</f>
        <v/>
      </c>
      <c r="AP16" s="106"/>
      <c r="AQ16" s="106"/>
      <c r="AR16" s="106"/>
      <c r="AS16" s="114" t="str">
        <f>IFERROR(VLOOKUP(②協会けんぽ申込名簿!Q26,ｺｰｽｺｰﾄﾞ・ﾌﾟﾙﾀﾞｳﾝﾘｽﾄ!A:B,2,FALSE),"")</f>
        <v/>
      </c>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10"/>
      <c r="BP16" s="106"/>
    </row>
    <row r="17" spans="1:68" x14ac:dyDescent="0.4">
      <c r="A17" s="114">
        <f>②協会けんぽ申込名簿!C27</f>
        <v>0</v>
      </c>
      <c r="B17" s="107"/>
      <c r="C17" s="108"/>
      <c r="D17" s="106"/>
      <c r="E17" s="117">
        <f>②協会けんぽ申込名簿!E27</f>
        <v>0</v>
      </c>
      <c r="F17" s="117">
        <f>②協会けんぽ申込名簿!F27</f>
        <v>0</v>
      </c>
      <c r="G17" s="117">
        <f>②協会けんぽ申込名簿!G27</f>
        <v>0</v>
      </c>
      <c r="H17" s="119">
        <f>②協会けんぽ申込名簿!H27</f>
        <v>0</v>
      </c>
      <c r="I17" s="106"/>
      <c r="J17" s="117">
        <f>②協会けんぽ申込名簿!K27</f>
        <v>0</v>
      </c>
      <c r="K17" s="106"/>
      <c r="L17" s="109"/>
      <c r="M17" s="106"/>
      <c r="N17" s="106"/>
      <c r="O17" s="106"/>
      <c r="P17" s="106"/>
      <c r="Q17" s="106"/>
      <c r="R17" s="106"/>
      <c r="S17" s="106"/>
      <c r="T17" s="106"/>
      <c r="U17" s="106"/>
      <c r="V17" s="106"/>
      <c r="W17" s="114">
        <f>②協会けんぽ申込名簿!L27</f>
        <v>0</v>
      </c>
      <c r="X17" s="117" t="str">
        <f>IFERROR(VLOOKUP(②協会けんぽ申込名簿!L27,ｺｰｽｺｰﾄﾞ・ﾌﾟﾙﾀﾞｳﾝﾘｽﾄ!A:B,2,FALSE),"")</f>
        <v/>
      </c>
      <c r="Y17" s="106"/>
      <c r="Z17" s="106"/>
      <c r="AA17" s="106"/>
      <c r="AB17" s="114" t="str">
        <f>②協会けんぽ申込名簿!R27&amp;"･"&amp;②協会けんぽ申込名簿!M27&amp;"･"&amp;②協会けんぽ申込名簿!N27&amp;"･"&amp;②協会けんぽ申込名簿!O27&amp;"･"&amp;②協会けんぽ申込名簿!P27&amp;"･"&amp;②協会けんぽ申込名簿!Q27</f>
        <v>･････</v>
      </c>
      <c r="AC17" s="121" t="str">
        <f>IFERROR(VLOOKUP(②協会けんぽ申込名簿!M27,ｺｰｽｺｰﾄﾞ・ﾌﾟﾙﾀﾞｳﾝﾘｽﾄ!A:B,2,FALSE),"")</f>
        <v/>
      </c>
      <c r="AD17" s="106"/>
      <c r="AE17" s="106"/>
      <c r="AF17" s="106"/>
      <c r="AG17" s="114" t="str">
        <f>IFERROR(VLOOKUP(②協会けんぽ申込名簿!N27,ｺｰｽｺｰﾄﾞ・ﾌﾟﾙﾀﾞｳﾝﾘｽﾄ!A:B,2,FALSE),"")</f>
        <v/>
      </c>
      <c r="AH17" s="106"/>
      <c r="AI17" s="106"/>
      <c r="AJ17" s="106"/>
      <c r="AK17" s="114" t="str">
        <f>IFERROR(VLOOKUP(②協会けんぽ申込名簿!O27,ｺｰｽｺｰﾄﾞ・ﾌﾟﾙﾀﾞｳﾝﾘｽﾄ!A:B,2,FALSE),"")</f>
        <v/>
      </c>
      <c r="AL17" s="106"/>
      <c r="AM17" s="106"/>
      <c r="AN17" s="106"/>
      <c r="AO17" s="114" t="str">
        <f>IFERROR(VLOOKUP(②協会けんぽ申込名簿!P27,ｺｰｽｺｰﾄﾞ・ﾌﾟﾙﾀﾞｳﾝﾘｽﾄ!A:B,2,FALSE),"")</f>
        <v/>
      </c>
      <c r="AP17" s="106"/>
      <c r="AQ17" s="106"/>
      <c r="AR17" s="106"/>
      <c r="AS17" s="114" t="str">
        <f>IFERROR(VLOOKUP(②協会けんぽ申込名簿!Q27,ｺｰｽｺｰﾄﾞ・ﾌﾟﾙﾀﾞｳﾝﾘｽﾄ!A:B,2,FALSE),"")</f>
        <v/>
      </c>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10"/>
      <c r="BP17" s="106"/>
    </row>
    <row r="18" spans="1:68" x14ac:dyDescent="0.4">
      <c r="A18" s="114">
        <f>②協会けんぽ申込名簿!C28</f>
        <v>0</v>
      </c>
      <c r="B18" s="107"/>
      <c r="C18" s="108"/>
      <c r="D18" s="106"/>
      <c r="E18" s="117">
        <f>②協会けんぽ申込名簿!E28</f>
        <v>0</v>
      </c>
      <c r="F18" s="117">
        <f>②協会けんぽ申込名簿!F28</f>
        <v>0</v>
      </c>
      <c r="G18" s="117">
        <f>②協会けんぽ申込名簿!G28</f>
        <v>0</v>
      </c>
      <c r="H18" s="119">
        <f>②協会けんぽ申込名簿!H28</f>
        <v>0</v>
      </c>
      <c r="I18" s="106"/>
      <c r="J18" s="117">
        <f>②協会けんぽ申込名簿!K28</f>
        <v>0</v>
      </c>
      <c r="K18" s="106"/>
      <c r="L18" s="109"/>
      <c r="M18" s="106"/>
      <c r="N18" s="106"/>
      <c r="O18" s="106"/>
      <c r="P18" s="106"/>
      <c r="Q18" s="106"/>
      <c r="R18" s="106"/>
      <c r="S18" s="106"/>
      <c r="T18" s="106"/>
      <c r="U18" s="106"/>
      <c r="V18" s="106"/>
      <c r="W18" s="114">
        <f>②協会けんぽ申込名簿!L28</f>
        <v>0</v>
      </c>
      <c r="X18" s="117" t="str">
        <f>IFERROR(VLOOKUP(②協会けんぽ申込名簿!L28,ｺｰｽｺｰﾄﾞ・ﾌﾟﾙﾀﾞｳﾝﾘｽﾄ!A:B,2,FALSE),"")</f>
        <v/>
      </c>
      <c r="Y18" s="106"/>
      <c r="Z18" s="106"/>
      <c r="AA18" s="106"/>
      <c r="AB18" s="114" t="str">
        <f>②協会けんぽ申込名簿!R28&amp;"･"&amp;②協会けんぽ申込名簿!M28&amp;"･"&amp;②協会けんぽ申込名簿!N28&amp;"･"&amp;②協会けんぽ申込名簿!O28&amp;"･"&amp;②協会けんぽ申込名簿!P28&amp;"･"&amp;②協会けんぽ申込名簿!Q28</f>
        <v>･････</v>
      </c>
      <c r="AC18" s="121" t="str">
        <f>IFERROR(VLOOKUP(②協会けんぽ申込名簿!M28,ｺｰｽｺｰﾄﾞ・ﾌﾟﾙﾀﾞｳﾝﾘｽﾄ!A:B,2,FALSE),"")</f>
        <v/>
      </c>
      <c r="AD18" s="106"/>
      <c r="AE18" s="106"/>
      <c r="AF18" s="106"/>
      <c r="AG18" s="114" t="str">
        <f>IFERROR(VLOOKUP(②協会けんぽ申込名簿!N28,ｺｰｽｺｰﾄﾞ・ﾌﾟﾙﾀﾞｳﾝﾘｽﾄ!A:B,2,FALSE),"")</f>
        <v/>
      </c>
      <c r="AH18" s="106"/>
      <c r="AI18" s="106"/>
      <c r="AJ18" s="106"/>
      <c r="AK18" s="114" t="str">
        <f>IFERROR(VLOOKUP(②協会けんぽ申込名簿!O28,ｺｰｽｺｰﾄﾞ・ﾌﾟﾙﾀﾞｳﾝﾘｽﾄ!A:B,2,FALSE),"")</f>
        <v/>
      </c>
      <c r="AL18" s="106"/>
      <c r="AM18" s="106"/>
      <c r="AN18" s="106"/>
      <c r="AO18" s="114" t="str">
        <f>IFERROR(VLOOKUP(②協会けんぽ申込名簿!P28,ｺｰｽｺｰﾄﾞ・ﾌﾟﾙﾀﾞｳﾝﾘｽﾄ!A:B,2,FALSE),"")</f>
        <v/>
      </c>
      <c r="AP18" s="106"/>
      <c r="AQ18" s="106"/>
      <c r="AR18" s="106"/>
      <c r="AS18" s="114" t="str">
        <f>IFERROR(VLOOKUP(②協会けんぽ申込名簿!Q28,ｺｰｽｺｰﾄﾞ・ﾌﾟﾙﾀﾞｳﾝﾘｽﾄ!A:B,2,FALSE),"")</f>
        <v/>
      </c>
      <c r="AT18" s="106"/>
      <c r="AU18" s="106"/>
      <c r="AV18" s="106"/>
      <c r="AW18" s="106"/>
      <c r="AX18" s="106"/>
      <c r="AY18" s="106"/>
      <c r="AZ18" s="106"/>
      <c r="BA18" s="106"/>
      <c r="BB18" s="106"/>
      <c r="BC18" s="106"/>
      <c r="BD18" s="106"/>
      <c r="BE18" s="106"/>
      <c r="BF18" s="106"/>
      <c r="BG18" s="106"/>
      <c r="BH18" s="106"/>
      <c r="BI18" s="106"/>
      <c r="BJ18" s="106"/>
      <c r="BK18" s="106"/>
      <c r="BL18" s="106"/>
      <c r="BM18" s="106"/>
      <c r="BN18" s="106"/>
      <c r="BO18" s="110"/>
      <c r="BP18" s="106"/>
    </row>
    <row r="19" spans="1:68" x14ac:dyDescent="0.4">
      <c r="A19" s="114">
        <f>②協会けんぽ申込名簿!C29</f>
        <v>0</v>
      </c>
      <c r="B19" s="107"/>
      <c r="C19" s="108"/>
      <c r="D19" s="106"/>
      <c r="E19" s="117">
        <f>②協会けんぽ申込名簿!E29</f>
        <v>0</v>
      </c>
      <c r="F19" s="117">
        <f>②協会けんぽ申込名簿!F29</f>
        <v>0</v>
      </c>
      <c r="G19" s="117">
        <f>②協会けんぽ申込名簿!G29</f>
        <v>0</v>
      </c>
      <c r="H19" s="119">
        <f>②協会けんぽ申込名簿!H29</f>
        <v>0</v>
      </c>
      <c r="I19" s="106"/>
      <c r="J19" s="117">
        <f>②協会けんぽ申込名簿!K29</f>
        <v>0</v>
      </c>
      <c r="K19" s="106"/>
      <c r="L19" s="109"/>
      <c r="M19" s="106"/>
      <c r="N19" s="106"/>
      <c r="O19" s="106"/>
      <c r="P19" s="106"/>
      <c r="Q19" s="106"/>
      <c r="R19" s="106"/>
      <c r="S19" s="106"/>
      <c r="T19" s="106"/>
      <c r="U19" s="106"/>
      <c r="V19" s="106"/>
      <c r="W19" s="114">
        <f>②協会けんぽ申込名簿!L29</f>
        <v>0</v>
      </c>
      <c r="X19" s="117" t="str">
        <f>IFERROR(VLOOKUP(②協会けんぽ申込名簿!L29,ｺｰｽｺｰﾄﾞ・ﾌﾟﾙﾀﾞｳﾝﾘｽﾄ!A:B,2,FALSE),"")</f>
        <v/>
      </c>
      <c r="Y19" s="106"/>
      <c r="Z19" s="106"/>
      <c r="AA19" s="106"/>
      <c r="AB19" s="114" t="str">
        <f>②協会けんぽ申込名簿!R29&amp;"･"&amp;②協会けんぽ申込名簿!M29&amp;"･"&amp;②協会けんぽ申込名簿!N29&amp;"･"&amp;②協会けんぽ申込名簿!O29&amp;"･"&amp;②協会けんぽ申込名簿!P29&amp;"･"&amp;②協会けんぽ申込名簿!Q29</f>
        <v>･････</v>
      </c>
      <c r="AC19" s="121" t="str">
        <f>IFERROR(VLOOKUP(②協会けんぽ申込名簿!M29,ｺｰｽｺｰﾄﾞ・ﾌﾟﾙﾀﾞｳﾝﾘｽﾄ!A:B,2,FALSE),"")</f>
        <v/>
      </c>
      <c r="AD19" s="106"/>
      <c r="AE19" s="106"/>
      <c r="AF19" s="106"/>
      <c r="AG19" s="114" t="str">
        <f>IFERROR(VLOOKUP(②協会けんぽ申込名簿!N29,ｺｰｽｺｰﾄﾞ・ﾌﾟﾙﾀﾞｳﾝﾘｽﾄ!A:B,2,FALSE),"")</f>
        <v/>
      </c>
      <c r="AH19" s="106"/>
      <c r="AI19" s="106"/>
      <c r="AJ19" s="106"/>
      <c r="AK19" s="114" t="str">
        <f>IFERROR(VLOOKUP(②協会けんぽ申込名簿!O29,ｺｰｽｺｰﾄﾞ・ﾌﾟﾙﾀﾞｳﾝﾘｽﾄ!A:B,2,FALSE),"")</f>
        <v/>
      </c>
      <c r="AL19" s="106"/>
      <c r="AM19" s="106"/>
      <c r="AN19" s="106"/>
      <c r="AO19" s="114" t="str">
        <f>IFERROR(VLOOKUP(②協会けんぽ申込名簿!P29,ｺｰｽｺｰﾄﾞ・ﾌﾟﾙﾀﾞｳﾝﾘｽﾄ!A:B,2,FALSE),"")</f>
        <v/>
      </c>
      <c r="AP19" s="106"/>
      <c r="AQ19" s="106"/>
      <c r="AR19" s="106"/>
      <c r="AS19" s="114" t="str">
        <f>IFERROR(VLOOKUP(②協会けんぽ申込名簿!Q29,ｺｰｽｺｰﾄﾞ・ﾌﾟﾙﾀﾞｳﾝﾘｽﾄ!A:B,2,FALSE),"")</f>
        <v/>
      </c>
      <c r="AT19" s="106"/>
      <c r="AU19" s="106"/>
      <c r="AV19" s="106"/>
      <c r="AW19" s="106"/>
      <c r="AX19" s="106"/>
      <c r="AY19" s="106"/>
      <c r="AZ19" s="106"/>
      <c r="BA19" s="106"/>
      <c r="BB19" s="106"/>
      <c r="BC19" s="106"/>
      <c r="BD19" s="106"/>
      <c r="BE19" s="106"/>
      <c r="BF19" s="106"/>
      <c r="BG19" s="106"/>
      <c r="BH19" s="106"/>
      <c r="BI19" s="106"/>
      <c r="BJ19" s="106"/>
      <c r="BK19" s="106"/>
      <c r="BL19" s="106"/>
      <c r="BM19" s="106"/>
      <c r="BN19" s="106"/>
      <c r="BO19" s="110"/>
      <c r="BP19" s="106"/>
    </row>
    <row r="20" spans="1:68" x14ac:dyDescent="0.4">
      <c r="A20" s="114">
        <f>②協会けんぽ申込名簿!C30</f>
        <v>0</v>
      </c>
      <c r="B20" s="107"/>
      <c r="C20" s="108"/>
      <c r="D20" s="106"/>
      <c r="E20" s="117">
        <f>②協会けんぽ申込名簿!E30</f>
        <v>0</v>
      </c>
      <c r="F20" s="117">
        <f>②協会けんぽ申込名簿!F30</f>
        <v>0</v>
      </c>
      <c r="G20" s="117">
        <f>②協会けんぽ申込名簿!G30</f>
        <v>0</v>
      </c>
      <c r="H20" s="119">
        <f>②協会けんぽ申込名簿!H30</f>
        <v>0</v>
      </c>
      <c r="I20" s="106"/>
      <c r="J20" s="117">
        <f>②協会けんぽ申込名簿!K30</f>
        <v>0</v>
      </c>
      <c r="K20" s="106"/>
      <c r="L20" s="109"/>
      <c r="M20" s="106"/>
      <c r="N20" s="106"/>
      <c r="O20" s="106"/>
      <c r="P20" s="106"/>
      <c r="Q20" s="106"/>
      <c r="R20" s="106"/>
      <c r="S20" s="106"/>
      <c r="T20" s="106"/>
      <c r="U20" s="106"/>
      <c r="V20" s="106"/>
      <c r="W20" s="114">
        <f>②協会けんぽ申込名簿!L30</f>
        <v>0</v>
      </c>
      <c r="X20" s="117" t="str">
        <f>IFERROR(VLOOKUP(②協会けんぽ申込名簿!L30,ｺｰｽｺｰﾄﾞ・ﾌﾟﾙﾀﾞｳﾝﾘｽﾄ!A:B,2,FALSE),"")</f>
        <v/>
      </c>
      <c r="Y20" s="106"/>
      <c r="Z20" s="106"/>
      <c r="AA20" s="106"/>
      <c r="AB20" s="114" t="str">
        <f>②協会けんぽ申込名簿!R30&amp;"･"&amp;②協会けんぽ申込名簿!M30&amp;"･"&amp;②協会けんぽ申込名簿!N30&amp;"･"&amp;②協会けんぽ申込名簿!O30&amp;"･"&amp;②協会けんぽ申込名簿!P30&amp;"･"&amp;②協会けんぽ申込名簿!Q30</f>
        <v>･････</v>
      </c>
      <c r="AC20" s="121" t="str">
        <f>IFERROR(VLOOKUP(②協会けんぽ申込名簿!M30,ｺｰｽｺｰﾄﾞ・ﾌﾟﾙﾀﾞｳﾝﾘｽﾄ!A:B,2,FALSE),"")</f>
        <v/>
      </c>
      <c r="AD20" s="106"/>
      <c r="AE20" s="106"/>
      <c r="AF20" s="106"/>
      <c r="AG20" s="114" t="str">
        <f>IFERROR(VLOOKUP(②協会けんぽ申込名簿!N30,ｺｰｽｺｰﾄﾞ・ﾌﾟﾙﾀﾞｳﾝﾘｽﾄ!A:B,2,FALSE),"")</f>
        <v/>
      </c>
      <c r="AH20" s="106"/>
      <c r="AI20" s="106"/>
      <c r="AJ20" s="106"/>
      <c r="AK20" s="114" t="str">
        <f>IFERROR(VLOOKUP(②協会けんぽ申込名簿!O30,ｺｰｽｺｰﾄﾞ・ﾌﾟﾙﾀﾞｳﾝﾘｽﾄ!A:B,2,FALSE),"")</f>
        <v/>
      </c>
      <c r="AL20" s="106"/>
      <c r="AM20" s="106"/>
      <c r="AN20" s="106"/>
      <c r="AO20" s="114" t="str">
        <f>IFERROR(VLOOKUP(②協会けんぽ申込名簿!P30,ｺｰｽｺｰﾄﾞ・ﾌﾟﾙﾀﾞｳﾝﾘｽﾄ!A:B,2,FALSE),"")</f>
        <v/>
      </c>
      <c r="AP20" s="106"/>
      <c r="AQ20" s="106"/>
      <c r="AR20" s="106"/>
      <c r="AS20" s="114" t="str">
        <f>IFERROR(VLOOKUP(②協会けんぽ申込名簿!Q30,ｺｰｽｺｰﾄﾞ・ﾌﾟﾙﾀﾞｳﾝﾘｽﾄ!A:B,2,FALSE),"")</f>
        <v/>
      </c>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10"/>
      <c r="BP20" s="106"/>
    </row>
    <row r="21" spans="1:68" x14ac:dyDescent="0.4">
      <c r="A21" s="114">
        <f>②協会けんぽ申込名簿!C31</f>
        <v>0</v>
      </c>
      <c r="B21" s="107"/>
      <c r="C21" s="108"/>
      <c r="D21" s="106"/>
      <c r="E21" s="117">
        <f>②協会けんぽ申込名簿!E31</f>
        <v>0</v>
      </c>
      <c r="F21" s="117">
        <f>②協会けんぽ申込名簿!F31</f>
        <v>0</v>
      </c>
      <c r="G21" s="117">
        <f>②協会けんぽ申込名簿!G31</f>
        <v>0</v>
      </c>
      <c r="H21" s="119">
        <f>②協会けんぽ申込名簿!H31</f>
        <v>0</v>
      </c>
      <c r="I21" s="106"/>
      <c r="J21" s="117">
        <f>②協会けんぽ申込名簿!K31</f>
        <v>0</v>
      </c>
      <c r="K21" s="106"/>
      <c r="L21" s="109"/>
      <c r="M21" s="106"/>
      <c r="N21" s="106"/>
      <c r="O21" s="106"/>
      <c r="P21" s="106"/>
      <c r="Q21" s="106"/>
      <c r="R21" s="106"/>
      <c r="S21" s="106"/>
      <c r="T21" s="106"/>
      <c r="U21" s="106"/>
      <c r="V21" s="106"/>
      <c r="W21" s="114">
        <f>②協会けんぽ申込名簿!L31</f>
        <v>0</v>
      </c>
      <c r="X21" s="117" t="str">
        <f>IFERROR(VLOOKUP(②協会けんぽ申込名簿!L31,ｺｰｽｺｰﾄﾞ・ﾌﾟﾙﾀﾞｳﾝﾘｽﾄ!A:B,2,FALSE),"")</f>
        <v/>
      </c>
      <c r="Y21" s="106"/>
      <c r="Z21" s="106"/>
      <c r="AA21" s="106"/>
      <c r="AB21" s="114" t="str">
        <f>②協会けんぽ申込名簿!R31&amp;"･"&amp;②協会けんぽ申込名簿!M31&amp;"･"&amp;②協会けんぽ申込名簿!N31&amp;"･"&amp;②協会けんぽ申込名簿!O31&amp;"･"&amp;②協会けんぽ申込名簿!P31&amp;"･"&amp;②協会けんぽ申込名簿!Q31</f>
        <v>･････</v>
      </c>
      <c r="AC21" s="121" t="str">
        <f>IFERROR(VLOOKUP(②協会けんぽ申込名簿!M31,ｺｰｽｺｰﾄﾞ・ﾌﾟﾙﾀﾞｳﾝﾘｽﾄ!A:B,2,FALSE),"")</f>
        <v/>
      </c>
      <c r="AD21" s="106"/>
      <c r="AE21" s="106"/>
      <c r="AF21" s="106"/>
      <c r="AG21" s="114" t="str">
        <f>IFERROR(VLOOKUP(②協会けんぽ申込名簿!N31,ｺｰｽｺｰﾄﾞ・ﾌﾟﾙﾀﾞｳﾝﾘｽﾄ!A:B,2,FALSE),"")</f>
        <v/>
      </c>
      <c r="AH21" s="106"/>
      <c r="AI21" s="106"/>
      <c r="AJ21" s="106"/>
      <c r="AK21" s="114" t="str">
        <f>IFERROR(VLOOKUP(②協会けんぽ申込名簿!O31,ｺｰｽｺｰﾄﾞ・ﾌﾟﾙﾀﾞｳﾝﾘｽﾄ!A:B,2,FALSE),"")</f>
        <v/>
      </c>
      <c r="AL21" s="106"/>
      <c r="AM21" s="106"/>
      <c r="AN21" s="106"/>
      <c r="AO21" s="114" t="str">
        <f>IFERROR(VLOOKUP(②協会けんぽ申込名簿!P31,ｺｰｽｺｰﾄﾞ・ﾌﾟﾙﾀﾞｳﾝﾘｽﾄ!A:B,2,FALSE),"")</f>
        <v/>
      </c>
      <c r="AP21" s="106"/>
      <c r="AQ21" s="106"/>
      <c r="AR21" s="106"/>
      <c r="AS21" s="114" t="str">
        <f>IFERROR(VLOOKUP(②協会けんぽ申込名簿!Q31,ｺｰｽｺｰﾄﾞ・ﾌﾟﾙﾀﾞｳﾝﾘｽﾄ!A:B,2,FALSE),"")</f>
        <v/>
      </c>
      <c r="AT21" s="106"/>
      <c r="AU21" s="106"/>
      <c r="AV21" s="106"/>
      <c r="AW21" s="106"/>
      <c r="AX21" s="106"/>
      <c r="AY21" s="106"/>
      <c r="AZ21" s="106"/>
      <c r="BA21" s="106"/>
      <c r="BB21" s="106"/>
      <c r="BC21" s="106"/>
      <c r="BD21" s="106"/>
      <c r="BE21" s="106"/>
      <c r="BF21" s="106"/>
      <c r="BG21" s="106"/>
      <c r="BH21" s="106"/>
      <c r="BI21" s="106"/>
      <c r="BJ21" s="106"/>
      <c r="BK21" s="106"/>
      <c r="BL21" s="106"/>
      <c r="BM21" s="106"/>
      <c r="BN21" s="106"/>
      <c r="BO21" s="110"/>
      <c r="BP21" s="106"/>
    </row>
    <row r="22" spans="1:68" x14ac:dyDescent="0.4">
      <c r="A22" s="114">
        <f>②協会けんぽ申込名簿!C32</f>
        <v>0</v>
      </c>
      <c r="B22" s="107"/>
      <c r="C22" s="108"/>
      <c r="D22" s="106"/>
      <c r="E22" s="117">
        <f>②協会けんぽ申込名簿!E32</f>
        <v>0</v>
      </c>
      <c r="F22" s="117">
        <f>②協会けんぽ申込名簿!F32</f>
        <v>0</v>
      </c>
      <c r="G22" s="117">
        <f>②協会けんぽ申込名簿!G32</f>
        <v>0</v>
      </c>
      <c r="H22" s="119">
        <f>②協会けんぽ申込名簿!H32</f>
        <v>0</v>
      </c>
      <c r="I22" s="106"/>
      <c r="J22" s="117">
        <f>②協会けんぽ申込名簿!K32</f>
        <v>0</v>
      </c>
      <c r="K22" s="106"/>
      <c r="L22" s="109"/>
      <c r="M22" s="106"/>
      <c r="N22" s="106"/>
      <c r="O22" s="106"/>
      <c r="P22" s="106"/>
      <c r="Q22" s="106"/>
      <c r="R22" s="106"/>
      <c r="S22" s="106"/>
      <c r="T22" s="106"/>
      <c r="U22" s="106"/>
      <c r="V22" s="106"/>
      <c r="W22" s="114">
        <f>②協会けんぽ申込名簿!L32</f>
        <v>0</v>
      </c>
      <c r="X22" s="117" t="str">
        <f>IFERROR(VLOOKUP(②協会けんぽ申込名簿!L32,ｺｰｽｺｰﾄﾞ・ﾌﾟﾙﾀﾞｳﾝﾘｽﾄ!A:B,2,FALSE),"")</f>
        <v/>
      </c>
      <c r="Y22" s="106"/>
      <c r="Z22" s="106"/>
      <c r="AA22" s="106"/>
      <c r="AB22" s="114" t="str">
        <f>②協会けんぽ申込名簿!R32&amp;"･"&amp;②協会けんぽ申込名簿!M32&amp;"･"&amp;②協会けんぽ申込名簿!N32&amp;"･"&amp;②協会けんぽ申込名簿!O32&amp;"･"&amp;②協会けんぽ申込名簿!P32&amp;"･"&amp;②協会けんぽ申込名簿!Q32</f>
        <v>･････</v>
      </c>
      <c r="AC22" s="121" t="str">
        <f>IFERROR(VLOOKUP(②協会けんぽ申込名簿!M32,ｺｰｽｺｰﾄﾞ・ﾌﾟﾙﾀﾞｳﾝﾘｽﾄ!A:B,2,FALSE),"")</f>
        <v/>
      </c>
      <c r="AD22" s="106"/>
      <c r="AE22" s="106"/>
      <c r="AF22" s="106"/>
      <c r="AG22" s="114" t="str">
        <f>IFERROR(VLOOKUP(②協会けんぽ申込名簿!N32,ｺｰｽｺｰﾄﾞ・ﾌﾟﾙﾀﾞｳﾝﾘｽﾄ!A:B,2,FALSE),"")</f>
        <v/>
      </c>
      <c r="AH22" s="106"/>
      <c r="AI22" s="106"/>
      <c r="AJ22" s="106"/>
      <c r="AK22" s="114" t="str">
        <f>IFERROR(VLOOKUP(②協会けんぽ申込名簿!O32,ｺｰｽｺｰﾄﾞ・ﾌﾟﾙﾀﾞｳﾝﾘｽﾄ!A:B,2,FALSE),"")</f>
        <v/>
      </c>
      <c r="AL22" s="106"/>
      <c r="AM22" s="106"/>
      <c r="AN22" s="106"/>
      <c r="AO22" s="114" t="str">
        <f>IFERROR(VLOOKUP(②協会けんぽ申込名簿!P32,ｺｰｽｺｰﾄﾞ・ﾌﾟﾙﾀﾞｳﾝﾘｽﾄ!A:B,2,FALSE),"")</f>
        <v/>
      </c>
      <c r="AP22" s="106"/>
      <c r="AQ22" s="106"/>
      <c r="AR22" s="106"/>
      <c r="AS22" s="114" t="str">
        <f>IFERROR(VLOOKUP(②協会けんぽ申込名簿!Q32,ｺｰｽｺｰﾄﾞ・ﾌﾟﾙﾀﾞｳﾝﾘｽﾄ!A:B,2,FALSE),"")</f>
        <v/>
      </c>
      <c r="AT22" s="106"/>
      <c r="AU22" s="106"/>
      <c r="AV22" s="106"/>
      <c r="AW22" s="106"/>
      <c r="AX22" s="106"/>
      <c r="AY22" s="106"/>
      <c r="AZ22" s="106"/>
      <c r="BA22" s="106"/>
      <c r="BB22" s="106"/>
      <c r="BC22" s="106"/>
      <c r="BD22" s="106"/>
      <c r="BE22" s="106"/>
      <c r="BF22" s="106"/>
      <c r="BG22" s="106"/>
      <c r="BH22" s="106"/>
      <c r="BI22" s="106"/>
      <c r="BJ22" s="106"/>
      <c r="BK22" s="106"/>
      <c r="BL22" s="106"/>
      <c r="BM22" s="106"/>
      <c r="BN22" s="106"/>
      <c r="BO22" s="110"/>
      <c r="BP22" s="106"/>
    </row>
    <row r="23" spans="1:68" x14ac:dyDescent="0.4">
      <c r="A23" s="114">
        <f>②協会けんぽ申込名簿!C33</f>
        <v>0</v>
      </c>
      <c r="B23" s="107"/>
      <c r="C23" s="108"/>
      <c r="D23" s="106"/>
      <c r="E23" s="117">
        <f>②協会けんぽ申込名簿!E33</f>
        <v>0</v>
      </c>
      <c r="F23" s="117">
        <f>②協会けんぽ申込名簿!F33</f>
        <v>0</v>
      </c>
      <c r="G23" s="117">
        <f>②協会けんぽ申込名簿!G33</f>
        <v>0</v>
      </c>
      <c r="H23" s="119">
        <f>②協会けんぽ申込名簿!H33</f>
        <v>0</v>
      </c>
      <c r="I23" s="106"/>
      <c r="J23" s="117">
        <f>②協会けんぽ申込名簿!K33</f>
        <v>0</v>
      </c>
      <c r="K23" s="106"/>
      <c r="L23" s="109"/>
      <c r="M23" s="106"/>
      <c r="N23" s="106"/>
      <c r="O23" s="106"/>
      <c r="P23" s="106"/>
      <c r="Q23" s="106"/>
      <c r="R23" s="106"/>
      <c r="S23" s="106"/>
      <c r="T23" s="106"/>
      <c r="U23" s="106"/>
      <c r="V23" s="106"/>
      <c r="W23" s="114">
        <f>②協会けんぽ申込名簿!L33</f>
        <v>0</v>
      </c>
      <c r="X23" s="117" t="str">
        <f>IFERROR(VLOOKUP(②協会けんぽ申込名簿!L33,ｺｰｽｺｰﾄﾞ・ﾌﾟﾙﾀﾞｳﾝﾘｽﾄ!A:B,2,FALSE),"")</f>
        <v/>
      </c>
      <c r="Y23" s="106"/>
      <c r="Z23" s="106"/>
      <c r="AA23" s="106"/>
      <c r="AB23" s="114" t="str">
        <f>②協会けんぽ申込名簿!R33&amp;"･"&amp;②協会けんぽ申込名簿!M33&amp;"･"&amp;②協会けんぽ申込名簿!N33&amp;"･"&amp;②協会けんぽ申込名簿!O33&amp;"･"&amp;②協会けんぽ申込名簿!P33&amp;"･"&amp;②協会けんぽ申込名簿!Q33</f>
        <v>･････</v>
      </c>
      <c r="AC23" s="121" t="str">
        <f>IFERROR(VLOOKUP(②協会けんぽ申込名簿!M33,ｺｰｽｺｰﾄﾞ・ﾌﾟﾙﾀﾞｳﾝﾘｽﾄ!A:B,2,FALSE),"")</f>
        <v/>
      </c>
      <c r="AD23" s="106"/>
      <c r="AE23" s="106"/>
      <c r="AF23" s="106"/>
      <c r="AG23" s="114" t="str">
        <f>IFERROR(VLOOKUP(②協会けんぽ申込名簿!N33,ｺｰｽｺｰﾄﾞ・ﾌﾟﾙﾀﾞｳﾝﾘｽﾄ!A:B,2,FALSE),"")</f>
        <v/>
      </c>
      <c r="AH23" s="106"/>
      <c r="AI23" s="106"/>
      <c r="AJ23" s="106"/>
      <c r="AK23" s="114" t="str">
        <f>IFERROR(VLOOKUP(②協会けんぽ申込名簿!O33,ｺｰｽｺｰﾄﾞ・ﾌﾟﾙﾀﾞｳﾝﾘｽﾄ!A:B,2,FALSE),"")</f>
        <v/>
      </c>
      <c r="AL23" s="106"/>
      <c r="AM23" s="106"/>
      <c r="AN23" s="106"/>
      <c r="AO23" s="114" t="str">
        <f>IFERROR(VLOOKUP(②協会けんぽ申込名簿!P33,ｺｰｽｺｰﾄﾞ・ﾌﾟﾙﾀﾞｳﾝﾘｽﾄ!A:B,2,FALSE),"")</f>
        <v/>
      </c>
      <c r="AP23" s="106"/>
      <c r="AQ23" s="106"/>
      <c r="AR23" s="106"/>
      <c r="AS23" s="114" t="str">
        <f>IFERROR(VLOOKUP(②協会けんぽ申込名簿!Q33,ｺｰｽｺｰﾄﾞ・ﾌﾟﾙﾀﾞｳﾝﾘｽﾄ!A:B,2,FALSE),"")</f>
        <v/>
      </c>
      <c r="AT23" s="106"/>
      <c r="AU23" s="106"/>
      <c r="AV23" s="106"/>
      <c r="AW23" s="106"/>
      <c r="AX23" s="106"/>
      <c r="AY23" s="106"/>
      <c r="AZ23" s="106"/>
      <c r="BA23" s="106"/>
      <c r="BB23" s="106"/>
      <c r="BC23" s="106"/>
      <c r="BD23" s="106"/>
      <c r="BE23" s="106"/>
      <c r="BF23" s="106"/>
      <c r="BG23" s="106"/>
      <c r="BH23" s="106"/>
      <c r="BI23" s="106"/>
      <c r="BJ23" s="106"/>
      <c r="BK23" s="106"/>
      <c r="BL23" s="106"/>
      <c r="BM23" s="106"/>
      <c r="BN23" s="106"/>
      <c r="BO23" s="110"/>
      <c r="BP23" s="106"/>
    </row>
    <row r="24" spans="1:68" x14ac:dyDescent="0.4">
      <c r="A24" s="114">
        <f>②協会けんぽ申込名簿!C34</f>
        <v>0</v>
      </c>
      <c r="B24" s="107"/>
      <c r="C24" s="108"/>
      <c r="D24" s="106"/>
      <c r="E24" s="117">
        <f>②協会けんぽ申込名簿!E34</f>
        <v>0</v>
      </c>
      <c r="F24" s="117">
        <f>②協会けんぽ申込名簿!F34</f>
        <v>0</v>
      </c>
      <c r="G24" s="117">
        <f>②協会けんぽ申込名簿!G34</f>
        <v>0</v>
      </c>
      <c r="H24" s="119">
        <f>②協会けんぽ申込名簿!H34</f>
        <v>0</v>
      </c>
      <c r="I24" s="106"/>
      <c r="J24" s="117">
        <f>②協会けんぽ申込名簿!K34</f>
        <v>0</v>
      </c>
      <c r="K24" s="106"/>
      <c r="L24" s="109"/>
      <c r="M24" s="106"/>
      <c r="N24" s="106"/>
      <c r="O24" s="106"/>
      <c r="P24" s="106"/>
      <c r="Q24" s="106"/>
      <c r="R24" s="106"/>
      <c r="S24" s="106"/>
      <c r="T24" s="106"/>
      <c r="U24" s="106"/>
      <c r="V24" s="106"/>
      <c r="W24" s="114">
        <f>②協会けんぽ申込名簿!L34</f>
        <v>0</v>
      </c>
      <c r="X24" s="117" t="str">
        <f>IFERROR(VLOOKUP(②協会けんぽ申込名簿!L34,ｺｰｽｺｰﾄﾞ・ﾌﾟﾙﾀﾞｳﾝﾘｽﾄ!A:B,2,FALSE),"")</f>
        <v/>
      </c>
      <c r="Y24" s="106"/>
      <c r="Z24" s="106"/>
      <c r="AA24" s="106"/>
      <c r="AB24" s="114" t="str">
        <f>②協会けんぽ申込名簿!R34&amp;"･"&amp;②協会けんぽ申込名簿!M34&amp;"･"&amp;②協会けんぽ申込名簿!N34&amp;"･"&amp;②協会けんぽ申込名簿!O34&amp;"･"&amp;②協会けんぽ申込名簿!P34&amp;"･"&amp;②協会けんぽ申込名簿!Q34</f>
        <v>･････</v>
      </c>
      <c r="AC24" s="121" t="str">
        <f>IFERROR(VLOOKUP(②協会けんぽ申込名簿!M34,ｺｰｽｺｰﾄﾞ・ﾌﾟﾙﾀﾞｳﾝﾘｽﾄ!A:B,2,FALSE),"")</f>
        <v/>
      </c>
      <c r="AD24" s="106"/>
      <c r="AE24" s="106"/>
      <c r="AF24" s="106"/>
      <c r="AG24" s="114" t="str">
        <f>IFERROR(VLOOKUP(②協会けんぽ申込名簿!N34,ｺｰｽｺｰﾄﾞ・ﾌﾟﾙﾀﾞｳﾝﾘｽﾄ!A:B,2,FALSE),"")</f>
        <v/>
      </c>
      <c r="AH24" s="106"/>
      <c r="AI24" s="106"/>
      <c r="AJ24" s="106"/>
      <c r="AK24" s="114" t="str">
        <f>IFERROR(VLOOKUP(②協会けんぽ申込名簿!O34,ｺｰｽｺｰﾄﾞ・ﾌﾟﾙﾀﾞｳﾝﾘｽﾄ!A:B,2,FALSE),"")</f>
        <v/>
      </c>
      <c r="AL24" s="106"/>
      <c r="AM24" s="106"/>
      <c r="AN24" s="106"/>
      <c r="AO24" s="114" t="str">
        <f>IFERROR(VLOOKUP(②協会けんぽ申込名簿!P34,ｺｰｽｺｰﾄﾞ・ﾌﾟﾙﾀﾞｳﾝﾘｽﾄ!A:B,2,FALSE),"")</f>
        <v/>
      </c>
      <c r="AP24" s="106"/>
      <c r="AQ24" s="106"/>
      <c r="AR24" s="106"/>
      <c r="AS24" s="114" t="str">
        <f>IFERROR(VLOOKUP(②協会けんぽ申込名簿!Q34,ｺｰｽｺｰﾄﾞ・ﾌﾟﾙﾀﾞｳﾝﾘｽﾄ!A:B,2,FALSE),"")</f>
        <v/>
      </c>
      <c r="AT24" s="106"/>
      <c r="AU24" s="106"/>
      <c r="AV24" s="106"/>
      <c r="AW24" s="106"/>
      <c r="AX24" s="106"/>
      <c r="AY24" s="106"/>
      <c r="AZ24" s="106"/>
      <c r="BA24" s="106"/>
      <c r="BB24" s="106"/>
      <c r="BC24" s="106"/>
      <c r="BD24" s="106"/>
      <c r="BE24" s="106"/>
      <c r="BF24" s="106"/>
      <c r="BG24" s="106"/>
      <c r="BH24" s="106"/>
      <c r="BI24" s="106"/>
      <c r="BJ24" s="106"/>
      <c r="BK24" s="106"/>
      <c r="BL24" s="106"/>
      <c r="BM24" s="106"/>
      <c r="BN24" s="106"/>
      <c r="BO24" s="110"/>
      <c r="BP24" s="106"/>
    </row>
    <row r="25" spans="1:68" x14ac:dyDescent="0.4">
      <c r="A25" s="114">
        <f>②協会けんぽ申込名簿!C35</f>
        <v>0</v>
      </c>
      <c r="B25" s="107"/>
      <c r="C25" s="108"/>
      <c r="D25" s="106"/>
      <c r="E25" s="117">
        <f>②協会けんぽ申込名簿!E35</f>
        <v>0</v>
      </c>
      <c r="F25" s="117">
        <f>②協会けんぽ申込名簿!F35</f>
        <v>0</v>
      </c>
      <c r="G25" s="117">
        <f>②協会けんぽ申込名簿!G35</f>
        <v>0</v>
      </c>
      <c r="H25" s="119">
        <f>②協会けんぽ申込名簿!H35</f>
        <v>0</v>
      </c>
      <c r="I25" s="106"/>
      <c r="J25" s="117">
        <f>②協会けんぽ申込名簿!K35</f>
        <v>0</v>
      </c>
      <c r="K25" s="106"/>
      <c r="L25" s="109"/>
      <c r="M25" s="106"/>
      <c r="N25" s="106"/>
      <c r="O25" s="106"/>
      <c r="P25" s="106"/>
      <c r="Q25" s="106"/>
      <c r="R25" s="106"/>
      <c r="S25" s="106"/>
      <c r="T25" s="106"/>
      <c r="U25" s="106"/>
      <c r="V25" s="106"/>
      <c r="W25" s="114">
        <f>②協会けんぽ申込名簿!L35</f>
        <v>0</v>
      </c>
      <c r="X25" s="117" t="str">
        <f>IFERROR(VLOOKUP(②協会けんぽ申込名簿!L35,ｺｰｽｺｰﾄﾞ・ﾌﾟﾙﾀﾞｳﾝﾘｽﾄ!A:B,2,FALSE),"")</f>
        <v/>
      </c>
      <c r="Y25" s="106"/>
      <c r="Z25" s="106"/>
      <c r="AA25" s="106"/>
      <c r="AB25" s="114" t="str">
        <f>②協会けんぽ申込名簿!R35&amp;"･"&amp;②協会けんぽ申込名簿!M35&amp;"･"&amp;②協会けんぽ申込名簿!N35&amp;"･"&amp;②協会けんぽ申込名簿!O35&amp;"･"&amp;②協会けんぽ申込名簿!P35&amp;"･"&amp;②協会けんぽ申込名簿!Q35</f>
        <v>･････</v>
      </c>
      <c r="AC25" s="121" t="str">
        <f>IFERROR(VLOOKUP(②協会けんぽ申込名簿!M35,ｺｰｽｺｰﾄﾞ・ﾌﾟﾙﾀﾞｳﾝﾘｽﾄ!A:B,2,FALSE),"")</f>
        <v/>
      </c>
      <c r="AD25" s="106"/>
      <c r="AE25" s="106"/>
      <c r="AF25" s="106"/>
      <c r="AG25" s="114" t="str">
        <f>IFERROR(VLOOKUP(②協会けんぽ申込名簿!N35,ｺｰｽｺｰﾄﾞ・ﾌﾟﾙﾀﾞｳﾝﾘｽﾄ!A:B,2,FALSE),"")</f>
        <v/>
      </c>
      <c r="AH25" s="106"/>
      <c r="AI25" s="106"/>
      <c r="AJ25" s="106"/>
      <c r="AK25" s="114" t="str">
        <f>IFERROR(VLOOKUP(②協会けんぽ申込名簿!O35,ｺｰｽｺｰﾄﾞ・ﾌﾟﾙﾀﾞｳﾝﾘｽﾄ!A:B,2,FALSE),"")</f>
        <v/>
      </c>
      <c r="AL25" s="106"/>
      <c r="AM25" s="106"/>
      <c r="AN25" s="106"/>
      <c r="AO25" s="114" t="str">
        <f>IFERROR(VLOOKUP(②協会けんぽ申込名簿!P35,ｺｰｽｺｰﾄﾞ・ﾌﾟﾙﾀﾞｳﾝﾘｽﾄ!A:B,2,FALSE),"")</f>
        <v/>
      </c>
      <c r="AP25" s="106"/>
      <c r="AQ25" s="106"/>
      <c r="AR25" s="106"/>
      <c r="AS25" s="114" t="str">
        <f>IFERROR(VLOOKUP(②協会けんぽ申込名簿!Q35,ｺｰｽｺｰﾄﾞ・ﾌﾟﾙﾀﾞｳﾝﾘｽﾄ!A:B,2,FALSE),"")</f>
        <v/>
      </c>
      <c r="AT25" s="106"/>
      <c r="AU25" s="106"/>
      <c r="AV25" s="106"/>
      <c r="AW25" s="106"/>
      <c r="AX25" s="106"/>
      <c r="AY25" s="106"/>
      <c r="AZ25" s="106"/>
      <c r="BA25" s="106"/>
      <c r="BB25" s="106"/>
      <c r="BC25" s="106"/>
      <c r="BD25" s="106"/>
      <c r="BE25" s="106"/>
      <c r="BF25" s="106"/>
      <c r="BG25" s="106"/>
      <c r="BH25" s="106"/>
      <c r="BI25" s="106"/>
      <c r="BJ25" s="106"/>
      <c r="BK25" s="106"/>
      <c r="BL25" s="106"/>
      <c r="BM25" s="106"/>
      <c r="BN25" s="106"/>
      <c r="BO25" s="110"/>
      <c r="BP25" s="106"/>
    </row>
    <row r="26" spans="1:68" x14ac:dyDescent="0.4">
      <c r="A26" s="114">
        <f>②協会けんぽ申込名簿!C36</f>
        <v>0</v>
      </c>
      <c r="B26" s="107"/>
      <c r="C26" s="108"/>
      <c r="D26" s="106"/>
      <c r="E26" s="117">
        <f>②協会けんぽ申込名簿!E36</f>
        <v>0</v>
      </c>
      <c r="F26" s="117">
        <f>②協会けんぽ申込名簿!F36</f>
        <v>0</v>
      </c>
      <c r="G26" s="117">
        <f>②協会けんぽ申込名簿!G36</f>
        <v>0</v>
      </c>
      <c r="H26" s="119">
        <f>②協会けんぽ申込名簿!H36</f>
        <v>0</v>
      </c>
      <c r="I26" s="106"/>
      <c r="J26" s="117">
        <f>②協会けんぽ申込名簿!K36</f>
        <v>0</v>
      </c>
      <c r="K26" s="106"/>
      <c r="L26" s="109"/>
      <c r="M26" s="106"/>
      <c r="N26" s="106"/>
      <c r="O26" s="106"/>
      <c r="P26" s="106"/>
      <c r="Q26" s="106"/>
      <c r="R26" s="106"/>
      <c r="S26" s="106"/>
      <c r="T26" s="106"/>
      <c r="U26" s="106"/>
      <c r="V26" s="106"/>
      <c r="W26" s="114">
        <f>②協会けんぽ申込名簿!L36</f>
        <v>0</v>
      </c>
      <c r="X26" s="117" t="str">
        <f>IFERROR(VLOOKUP(②協会けんぽ申込名簿!L36,ｺｰｽｺｰﾄﾞ・ﾌﾟﾙﾀﾞｳﾝﾘｽﾄ!A:B,2,FALSE),"")</f>
        <v/>
      </c>
      <c r="Y26" s="106"/>
      <c r="Z26" s="106"/>
      <c r="AA26" s="106"/>
      <c r="AB26" s="114" t="str">
        <f>②協会けんぽ申込名簿!R36&amp;"･"&amp;②協会けんぽ申込名簿!M36&amp;"･"&amp;②協会けんぽ申込名簿!N36&amp;"･"&amp;②協会けんぽ申込名簿!O36&amp;"･"&amp;②協会けんぽ申込名簿!P36&amp;"･"&amp;②協会けんぽ申込名簿!Q36</f>
        <v>･････</v>
      </c>
      <c r="AC26" s="121" t="str">
        <f>IFERROR(VLOOKUP(②協会けんぽ申込名簿!M36,ｺｰｽｺｰﾄﾞ・ﾌﾟﾙﾀﾞｳﾝﾘｽﾄ!A:B,2,FALSE),"")</f>
        <v/>
      </c>
      <c r="AD26" s="106"/>
      <c r="AE26" s="106"/>
      <c r="AF26" s="106"/>
      <c r="AG26" s="114" t="str">
        <f>IFERROR(VLOOKUP(②協会けんぽ申込名簿!N36,ｺｰｽｺｰﾄﾞ・ﾌﾟﾙﾀﾞｳﾝﾘｽﾄ!A:B,2,FALSE),"")</f>
        <v/>
      </c>
      <c r="AH26" s="106"/>
      <c r="AI26" s="106"/>
      <c r="AJ26" s="106"/>
      <c r="AK26" s="114" t="str">
        <f>IFERROR(VLOOKUP(②協会けんぽ申込名簿!O36,ｺｰｽｺｰﾄﾞ・ﾌﾟﾙﾀﾞｳﾝﾘｽﾄ!A:B,2,FALSE),"")</f>
        <v/>
      </c>
      <c r="AL26" s="106"/>
      <c r="AM26" s="106"/>
      <c r="AN26" s="106"/>
      <c r="AO26" s="114" t="str">
        <f>IFERROR(VLOOKUP(②協会けんぽ申込名簿!P36,ｺｰｽｺｰﾄﾞ・ﾌﾟﾙﾀﾞｳﾝﾘｽﾄ!A:B,2,FALSE),"")</f>
        <v/>
      </c>
      <c r="AP26" s="106"/>
      <c r="AQ26" s="106"/>
      <c r="AR26" s="106"/>
      <c r="AS26" s="114" t="str">
        <f>IFERROR(VLOOKUP(②協会けんぽ申込名簿!Q36,ｺｰｽｺｰﾄﾞ・ﾌﾟﾙﾀﾞｳﾝﾘｽﾄ!A:B,2,FALSE),"")</f>
        <v/>
      </c>
      <c r="AT26" s="106"/>
      <c r="AU26" s="106"/>
      <c r="AV26" s="106"/>
      <c r="AW26" s="106"/>
      <c r="AX26" s="106"/>
      <c r="AY26" s="106"/>
      <c r="AZ26" s="106"/>
      <c r="BA26" s="106"/>
      <c r="BB26" s="106"/>
      <c r="BC26" s="106"/>
      <c r="BD26" s="106"/>
      <c r="BE26" s="106"/>
      <c r="BF26" s="106"/>
      <c r="BG26" s="106"/>
      <c r="BH26" s="106"/>
      <c r="BI26" s="106"/>
      <c r="BJ26" s="106"/>
      <c r="BK26" s="106"/>
      <c r="BL26" s="106"/>
      <c r="BM26" s="106"/>
      <c r="BN26" s="106"/>
      <c r="BO26" s="110"/>
      <c r="BP26" s="106"/>
    </row>
    <row r="27" spans="1:68" x14ac:dyDescent="0.4">
      <c r="A27" s="114">
        <f>②協会けんぽ申込名簿!C37</f>
        <v>0</v>
      </c>
      <c r="B27" s="107"/>
      <c r="C27" s="108"/>
      <c r="D27" s="106"/>
      <c r="E27" s="117">
        <f>②協会けんぽ申込名簿!E37</f>
        <v>0</v>
      </c>
      <c r="F27" s="117">
        <f>②協会けんぽ申込名簿!F37</f>
        <v>0</v>
      </c>
      <c r="G27" s="117">
        <f>②協会けんぽ申込名簿!G37</f>
        <v>0</v>
      </c>
      <c r="H27" s="119">
        <f>②協会けんぽ申込名簿!H37</f>
        <v>0</v>
      </c>
      <c r="I27" s="106"/>
      <c r="J27" s="117">
        <f>②協会けんぽ申込名簿!K37</f>
        <v>0</v>
      </c>
      <c r="K27" s="106"/>
      <c r="L27" s="109"/>
      <c r="M27" s="106"/>
      <c r="N27" s="106"/>
      <c r="O27" s="106"/>
      <c r="P27" s="106"/>
      <c r="Q27" s="106"/>
      <c r="R27" s="106"/>
      <c r="S27" s="106"/>
      <c r="T27" s="106"/>
      <c r="U27" s="106"/>
      <c r="V27" s="106"/>
      <c r="W27" s="114">
        <f>②協会けんぽ申込名簿!L37</f>
        <v>0</v>
      </c>
      <c r="X27" s="117" t="str">
        <f>IFERROR(VLOOKUP(②協会けんぽ申込名簿!L37,ｺｰｽｺｰﾄﾞ・ﾌﾟﾙﾀﾞｳﾝﾘｽﾄ!A:B,2,FALSE),"")</f>
        <v/>
      </c>
      <c r="Y27" s="106"/>
      <c r="Z27" s="106"/>
      <c r="AA27" s="106"/>
      <c r="AB27" s="114" t="str">
        <f>②協会けんぽ申込名簿!R37&amp;"･"&amp;②協会けんぽ申込名簿!M37&amp;"･"&amp;②協会けんぽ申込名簿!N37&amp;"･"&amp;②協会けんぽ申込名簿!O37&amp;"･"&amp;②協会けんぽ申込名簿!P37&amp;"･"&amp;②協会けんぽ申込名簿!Q37</f>
        <v>･････</v>
      </c>
      <c r="AC27" s="121" t="str">
        <f>IFERROR(VLOOKUP(②協会けんぽ申込名簿!M37,ｺｰｽｺｰﾄﾞ・ﾌﾟﾙﾀﾞｳﾝﾘｽﾄ!A:B,2,FALSE),"")</f>
        <v/>
      </c>
      <c r="AD27" s="106"/>
      <c r="AE27" s="106"/>
      <c r="AF27" s="106"/>
      <c r="AG27" s="114" t="str">
        <f>IFERROR(VLOOKUP(②協会けんぽ申込名簿!N37,ｺｰｽｺｰﾄﾞ・ﾌﾟﾙﾀﾞｳﾝﾘｽﾄ!A:B,2,FALSE),"")</f>
        <v/>
      </c>
      <c r="AH27" s="106"/>
      <c r="AI27" s="106"/>
      <c r="AJ27" s="106"/>
      <c r="AK27" s="114" t="str">
        <f>IFERROR(VLOOKUP(②協会けんぽ申込名簿!O37,ｺｰｽｺｰﾄﾞ・ﾌﾟﾙﾀﾞｳﾝﾘｽﾄ!A:B,2,FALSE),"")</f>
        <v/>
      </c>
      <c r="AL27" s="106"/>
      <c r="AM27" s="106"/>
      <c r="AN27" s="106"/>
      <c r="AO27" s="114" t="str">
        <f>IFERROR(VLOOKUP(②協会けんぽ申込名簿!P37,ｺｰｽｺｰﾄﾞ・ﾌﾟﾙﾀﾞｳﾝﾘｽﾄ!A:B,2,FALSE),"")</f>
        <v/>
      </c>
      <c r="AP27" s="106"/>
      <c r="AQ27" s="106"/>
      <c r="AR27" s="106"/>
      <c r="AS27" s="114" t="str">
        <f>IFERROR(VLOOKUP(②協会けんぽ申込名簿!Q37,ｺｰｽｺｰﾄﾞ・ﾌﾟﾙﾀﾞｳﾝﾘｽﾄ!A:B,2,FALSE),"")</f>
        <v/>
      </c>
      <c r="AT27" s="106"/>
      <c r="AU27" s="106"/>
      <c r="AV27" s="106"/>
      <c r="AW27" s="106"/>
      <c r="AX27" s="106"/>
      <c r="AY27" s="106"/>
      <c r="AZ27" s="106"/>
      <c r="BA27" s="106"/>
      <c r="BB27" s="106"/>
      <c r="BC27" s="106"/>
      <c r="BD27" s="106"/>
      <c r="BE27" s="106"/>
      <c r="BF27" s="106"/>
      <c r="BG27" s="106"/>
      <c r="BH27" s="106"/>
      <c r="BI27" s="106"/>
      <c r="BJ27" s="106"/>
      <c r="BK27" s="106"/>
      <c r="BL27" s="106"/>
      <c r="BM27" s="106"/>
      <c r="BN27" s="106"/>
      <c r="BO27" s="110"/>
      <c r="BP27" s="106"/>
    </row>
    <row r="28" spans="1:68" x14ac:dyDescent="0.4">
      <c r="A28" s="114">
        <f>②協会けんぽ申込名簿!C38</f>
        <v>0</v>
      </c>
      <c r="B28" s="107"/>
      <c r="C28" s="108"/>
      <c r="D28" s="106"/>
      <c r="E28" s="117">
        <f>②協会けんぽ申込名簿!E38</f>
        <v>0</v>
      </c>
      <c r="F28" s="117">
        <f>②協会けんぽ申込名簿!F38</f>
        <v>0</v>
      </c>
      <c r="G28" s="117">
        <f>②協会けんぽ申込名簿!G38</f>
        <v>0</v>
      </c>
      <c r="H28" s="119">
        <f>②協会けんぽ申込名簿!H38</f>
        <v>0</v>
      </c>
      <c r="I28" s="106"/>
      <c r="J28" s="117">
        <f>②協会けんぽ申込名簿!K38</f>
        <v>0</v>
      </c>
      <c r="K28" s="106"/>
      <c r="L28" s="109"/>
      <c r="M28" s="106"/>
      <c r="N28" s="106"/>
      <c r="O28" s="106"/>
      <c r="P28" s="106"/>
      <c r="Q28" s="106"/>
      <c r="R28" s="106"/>
      <c r="S28" s="106"/>
      <c r="T28" s="106"/>
      <c r="U28" s="106"/>
      <c r="V28" s="106"/>
      <c r="W28" s="114">
        <f>②協会けんぽ申込名簿!L38</f>
        <v>0</v>
      </c>
      <c r="X28" s="117" t="str">
        <f>IFERROR(VLOOKUP(②協会けんぽ申込名簿!L38,ｺｰｽｺｰﾄﾞ・ﾌﾟﾙﾀﾞｳﾝﾘｽﾄ!A:B,2,FALSE),"")</f>
        <v/>
      </c>
      <c r="Y28" s="106"/>
      <c r="Z28" s="106"/>
      <c r="AA28" s="106"/>
      <c r="AB28" s="114" t="str">
        <f>②協会けんぽ申込名簿!R38&amp;"･"&amp;②協会けんぽ申込名簿!M38&amp;"･"&amp;②協会けんぽ申込名簿!N38&amp;"･"&amp;②協会けんぽ申込名簿!O38&amp;"･"&amp;②協会けんぽ申込名簿!P38&amp;"･"&amp;②協会けんぽ申込名簿!Q38</f>
        <v>･････</v>
      </c>
      <c r="AC28" s="121" t="str">
        <f>IFERROR(VLOOKUP(②協会けんぽ申込名簿!M38,ｺｰｽｺｰﾄﾞ・ﾌﾟﾙﾀﾞｳﾝﾘｽﾄ!A:B,2,FALSE),"")</f>
        <v/>
      </c>
      <c r="AD28" s="106"/>
      <c r="AE28" s="106"/>
      <c r="AF28" s="106"/>
      <c r="AG28" s="114" t="str">
        <f>IFERROR(VLOOKUP(②協会けんぽ申込名簿!N38,ｺｰｽｺｰﾄﾞ・ﾌﾟﾙﾀﾞｳﾝﾘｽﾄ!A:B,2,FALSE),"")</f>
        <v/>
      </c>
      <c r="AH28" s="106"/>
      <c r="AI28" s="106"/>
      <c r="AJ28" s="106"/>
      <c r="AK28" s="114" t="str">
        <f>IFERROR(VLOOKUP(②協会けんぽ申込名簿!O38,ｺｰｽｺｰﾄﾞ・ﾌﾟﾙﾀﾞｳﾝﾘｽﾄ!A:B,2,FALSE),"")</f>
        <v/>
      </c>
      <c r="AL28" s="106"/>
      <c r="AM28" s="106"/>
      <c r="AN28" s="106"/>
      <c r="AO28" s="114" t="str">
        <f>IFERROR(VLOOKUP(②協会けんぽ申込名簿!P38,ｺｰｽｺｰﾄﾞ・ﾌﾟﾙﾀﾞｳﾝﾘｽﾄ!A:B,2,FALSE),"")</f>
        <v/>
      </c>
      <c r="AP28" s="106"/>
      <c r="AQ28" s="106"/>
      <c r="AR28" s="106"/>
      <c r="AS28" s="114" t="str">
        <f>IFERROR(VLOOKUP(②協会けんぽ申込名簿!Q38,ｺｰｽｺｰﾄﾞ・ﾌﾟﾙﾀﾞｳﾝﾘｽﾄ!A:B,2,FALSE),"")</f>
        <v/>
      </c>
      <c r="AT28" s="106"/>
      <c r="AU28" s="106"/>
      <c r="AV28" s="106"/>
      <c r="AW28" s="106"/>
      <c r="AX28" s="106"/>
      <c r="AY28" s="106"/>
      <c r="AZ28" s="106"/>
      <c r="BA28" s="106"/>
      <c r="BB28" s="106"/>
      <c r="BC28" s="106"/>
      <c r="BD28" s="106"/>
      <c r="BE28" s="106"/>
      <c r="BF28" s="106"/>
      <c r="BG28" s="106"/>
      <c r="BH28" s="106"/>
      <c r="BI28" s="106"/>
      <c r="BJ28" s="106"/>
      <c r="BK28" s="106"/>
      <c r="BL28" s="106"/>
      <c r="BM28" s="106"/>
      <c r="BN28" s="106"/>
      <c r="BO28" s="110"/>
      <c r="BP28" s="106"/>
    </row>
    <row r="29" spans="1:68" x14ac:dyDescent="0.4">
      <c r="A29" s="114">
        <f>②協会けんぽ申込名簿!C39</f>
        <v>0</v>
      </c>
      <c r="B29" s="107"/>
      <c r="C29" s="108"/>
      <c r="D29" s="106"/>
      <c r="E29" s="117">
        <f>②協会けんぽ申込名簿!E39</f>
        <v>0</v>
      </c>
      <c r="F29" s="117">
        <f>②協会けんぽ申込名簿!F39</f>
        <v>0</v>
      </c>
      <c r="G29" s="117">
        <f>②協会けんぽ申込名簿!G39</f>
        <v>0</v>
      </c>
      <c r="H29" s="119">
        <f>②協会けんぽ申込名簿!H39</f>
        <v>0</v>
      </c>
      <c r="I29" s="106"/>
      <c r="J29" s="117">
        <f>②協会けんぽ申込名簿!K39</f>
        <v>0</v>
      </c>
      <c r="K29" s="106"/>
      <c r="L29" s="109"/>
      <c r="M29" s="106"/>
      <c r="N29" s="106"/>
      <c r="O29" s="106"/>
      <c r="P29" s="106"/>
      <c r="Q29" s="106"/>
      <c r="R29" s="106"/>
      <c r="S29" s="106"/>
      <c r="T29" s="106"/>
      <c r="U29" s="106"/>
      <c r="V29" s="106"/>
      <c r="W29" s="114">
        <f>②協会けんぽ申込名簿!L39</f>
        <v>0</v>
      </c>
      <c r="X29" s="117" t="str">
        <f>IFERROR(VLOOKUP(②協会けんぽ申込名簿!L39,ｺｰｽｺｰﾄﾞ・ﾌﾟﾙﾀﾞｳﾝﾘｽﾄ!A:B,2,FALSE),"")</f>
        <v/>
      </c>
      <c r="Y29" s="106"/>
      <c r="Z29" s="106"/>
      <c r="AA29" s="106"/>
      <c r="AB29" s="114" t="str">
        <f>②協会けんぽ申込名簿!R39&amp;"･"&amp;②協会けんぽ申込名簿!M39&amp;"･"&amp;②協会けんぽ申込名簿!N39&amp;"･"&amp;②協会けんぽ申込名簿!O39&amp;"･"&amp;②協会けんぽ申込名簿!P39&amp;"･"&amp;②協会けんぽ申込名簿!Q39</f>
        <v>･････</v>
      </c>
      <c r="AC29" s="121" t="str">
        <f>IFERROR(VLOOKUP(②協会けんぽ申込名簿!M39,ｺｰｽｺｰﾄﾞ・ﾌﾟﾙﾀﾞｳﾝﾘｽﾄ!A:B,2,FALSE),"")</f>
        <v/>
      </c>
      <c r="AD29" s="106"/>
      <c r="AE29" s="106"/>
      <c r="AF29" s="106"/>
      <c r="AG29" s="114" t="str">
        <f>IFERROR(VLOOKUP(②協会けんぽ申込名簿!N39,ｺｰｽｺｰﾄﾞ・ﾌﾟﾙﾀﾞｳﾝﾘｽﾄ!A:B,2,FALSE),"")</f>
        <v/>
      </c>
      <c r="AH29" s="106"/>
      <c r="AI29" s="106"/>
      <c r="AJ29" s="106"/>
      <c r="AK29" s="114" t="str">
        <f>IFERROR(VLOOKUP(②協会けんぽ申込名簿!O39,ｺｰｽｺｰﾄﾞ・ﾌﾟﾙﾀﾞｳﾝﾘｽﾄ!A:B,2,FALSE),"")</f>
        <v/>
      </c>
      <c r="AL29" s="106"/>
      <c r="AM29" s="106"/>
      <c r="AN29" s="106"/>
      <c r="AO29" s="114" t="str">
        <f>IFERROR(VLOOKUP(②協会けんぽ申込名簿!P39,ｺｰｽｺｰﾄﾞ・ﾌﾟﾙﾀﾞｳﾝﾘｽﾄ!A:B,2,FALSE),"")</f>
        <v/>
      </c>
      <c r="AP29" s="106"/>
      <c r="AQ29" s="106"/>
      <c r="AR29" s="106"/>
      <c r="AS29" s="114" t="str">
        <f>IFERROR(VLOOKUP(②協会けんぽ申込名簿!Q39,ｺｰｽｺｰﾄﾞ・ﾌﾟﾙﾀﾞｳﾝﾘｽﾄ!A:B,2,FALSE),"")</f>
        <v/>
      </c>
      <c r="AT29" s="106"/>
      <c r="AU29" s="106"/>
      <c r="AV29" s="106"/>
      <c r="AW29" s="106"/>
      <c r="AX29" s="106"/>
      <c r="AY29" s="106"/>
      <c r="AZ29" s="106"/>
      <c r="BA29" s="106"/>
      <c r="BB29" s="106"/>
      <c r="BC29" s="106"/>
      <c r="BD29" s="106"/>
      <c r="BE29" s="106"/>
      <c r="BF29" s="106"/>
      <c r="BG29" s="106"/>
      <c r="BH29" s="106"/>
      <c r="BI29" s="106"/>
      <c r="BJ29" s="106"/>
      <c r="BK29" s="106"/>
      <c r="BL29" s="106"/>
      <c r="BM29" s="106"/>
      <c r="BN29" s="106"/>
      <c r="BO29" s="110"/>
      <c r="BP29" s="106"/>
    </row>
    <row r="30" spans="1:68" x14ac:dyDescent="0.4">
      <c r="A30" s="114">
        <f>②協会けんぽ申込名簿!C40</f>
        <v>0</v>
      </c>
      <c r="B30" s="107"/>
      <c r="C30" s="108"/>
      <c r="D30" s="106"/>
      <c r="E30" s="117">
        <f>②協会けんぽ申込名簿!E40</f>
        <v>0</v>
      </c>
      <c r="F30" s="117">
        <f>②協会けんぽ申込名簿!F40</f>
        <v>0</v>
      </c>
      <c r="G30" s="117">
        <f>②協会けんぽ申込名簿!G40</f>
        <v>0</v>
      </c>
      <c r="H30" s="119">
        <f>②協会けんぽ申込名簿!H40</f>
        <v>0</v>
      </c>
      <c r="I30" s="106"/>
      <c r="J30" s="117">
        <f>②協会けんぽ申込名簿!K40</f>
        <v>0</v>
      </c>
      <c r="K30" s="106"/>
      <c r="L30" s="109"/>
      <c r="M30" s="106"/>
      <c r="N30" s="106"/>
      <c r="O30" s="106"/>
      <c r="P30" s="106"/>
      <c r="Q30" s="106"/>
      <c r="R30" s="106"/>
      <c r="S30" s="106"/>
      <c r="T30" s="106"/>
      <c r="U30" s="106"/>
      <c r="V30" s="106"/>
      <c r="W30" s="114">
        <f>②協会けんぽ申込名簿!L40</f>
        <v>0</v>
      </c>
      <c r="X30" s="117" t="str">
        <f>IFERROR(VLOOKUP(②協会けんぽ申込名簿!L40,ｺｰｽｺｰﾄﾞ・ﾌﾟﾙﾀﾞｳﾝﾘｽﾄ!A:B,2,FALSE),"")</f>
        <v/>
      </c>
      <c r="Y30" s="106"/>
      <c r="Z30" s="106"/>
      <c r="AA30" s="106"/>
      <c r="AB30" s="114" t="str">
        <f>②協会けんぽ申込名簿!R40&amp;"･"&amp;②協会けんぽ申込名簿!M40&amp;"･"&amp;②協会けんぽ申込名簿!N40&amp;"･"&amp;②協会けんぽ申込名簿!O40&amp;"･"&amp;②協会けんぽ申込名簿!P40&amp;"･"&amp;②協会けんぽ申込名簿!Q40</f>
        <v>･････</v>
      </c>
      <c r="AC30" s="121" t="str">
        <f>IFERROR(VLOOKUP(②協会けんぽ申込名簿!M40,ｺｰｽｺｰﾄﾞ・ﾌﾟﾙﾀﾞｳﾝﾘｽﾄ!A:B,2,FALSE),"")</f>
        <v/>
      </c>
      <c r="AD30" s="106"/>
      <c r="AE30" s="106"/>
      <c r="AF30" s="106"/>
      <c r="AG30" s="114" t="str">
        <f>IFERROR(VLOOKUP(②協会けんぽ申込名簿!N40,ｺｰｽｺｰﾄﾞ・ﾌﾟﾙﾀﾞｳﾝﾘｽﾄ!A:B,2,FALSE),"")</f>
        <v/>
      </c>
      <c r="AH30" s="106"/>
      <c r="AI30" s="106"/>
      <c r="AJ30" s="106"/>
      <c r="AK30" s="114" t="str">
        <f>IFERROR(VLOOKUP(②協会けんぽ申込名簿!O40,ｺｰｽｺｰﾄﾞ・ﾌﾟﾙﾀﾞｳﾝﾘｽﾄ!A:B,2,FALSE),"")</f>
        <v/>
      </c>
      <c r="AL30" s="106"/>
      <c r="AM30" s="106"/>
      <c r="AN30" s="106"/>
      <c r="AO30" s="114" t="str">
        <f>IFERROR(VLOOKUP(②協会けんぽ申込名簿!P40,ｺｰｽｺｰﾄﾞ・ﾌﾟﾙﾀﾞｳﾝﾘｽﾄ!A:B,2,FALSE),"")</f>
        <v/>
      </c>
      <c r="AP30" s="106"/>
      <c r="AQ30" s="106"/>
      <c r="AR30" s="106"/>
      <c r="AS30" s="114" t="str">
        <f>IFERROR(VLOOKUP(②協会けんぽ申込名簿!Q40,ｺｰｽｺｰﾄﾞ・ﾌﾟﾙﾀﾞｳﾝﾘｽﾄ!A:B,2,FALSE),"")</f>
        <v/>
      </c>
      <c r="AT30" s="106"/>
      <c r="AU30" s="106"/>
      <c r="AV30" s="106"/>
      <c r="AW30" s="106"/>
      <c r="AX30" s="106"/>
      <c r="AY30" s="106"/>
      <c r="AZ30" s="106"/>
      <c r="BA30" s="106"/>
      <c r="BB30" s="106"/>
      <c r="BC30" s="106"/>
      <c r="BD30" s="106"/>
      <c r="BE30" s="106"/>
      <c r="BF30" s="106"/>
      <c r="BG30" s="106"/>
      <c r="BH30" s="106"/>
      <c r="BI30" s="106"/>
      <c r="BJ30" s="106"/>
      <c r="BK30" s="106"/>
      <c r="BL30" s="106"/>
      <c r="BM30" s="106"/>
      <c r="BN30" s="106"/>
      <c r="BO30" s="110"/>
      <c r="BP30" s="106"/>
    </row>
    <row r="31" spans="1:68" x14ac:dyDescent="0.4">
      <c r="A31" s="114">
        <f>②協会けんぽ申込名簿!C41</f>
        <v>0</v>
      </c>
      <c r="B31" s="107"/>
      <c r="C31" s="108"/>
      <c r="D31" s="106"/>
      <c r="E31" s="117">
        <f>②協会けんぽ申込名簿!E41</f>
        <v>0</v>
      </c>
      <c r="F31" s="117">
        <f>②協会けんぽ申込名簿!F41</f>
        <v>0</v>
      </c>
      <c r="G31" s="117">
        <f>②協会けんぽ申込名簿!G41</f>
        <v>0</v>
      </c>
      <c r="H31" s="119">
        <f>②協会けんぽ申込名簿!H41</f>
        <v>0</v>
      </c>
      <c r="I31" s="106"/>
      <c r="J31" s="117">
        <f>②協会けんぽ申込名簿!K41</f>
        <v>0</v>
      </c>
      <c r="K31" s="106"/>
      <c r="L31" s="109"/>
      <c r="M31" s="106"/>
      <c r="N31" s="106"/>
      <c r="O31" s="106"/>
      <c r="P31" s="106"/>
      <c r="Q31" s="106"/>
      <c r="R31" s="106"/>
      <c r="S31" s="106"/>
      <c r="T31" s="106"/>
      <c r="U31" s="106"/>
      <c r="V31" s="106"/>
      <c r="W31" s="114">
        <f>②協会けんぽ申込名簿!L41</f>
        <v>0</v>
      </c>
      <c r="X31" s="117" t="str">
        <f>IFERROR(VLOOKUP(②協会けんぽ申込名簿!L41,ｺｰｽｺｰﾄﾞ・ﾌﾟﾙﾀﾞｳﾝﾘｽﾄ!A:B,2,FALSE),"")</f>
        <v/>
      </c>
      <c r="Y31" s="106"/>
      <c r="Z31" s="106"/>
      <c r="AA31" s="106"/>
      <c r="AB31" s="114" t="str">
        <f>②協会けんぽ申込名簿!R41&amp;"･"&amp;②協会けんぽ申込名簿!M41&amp;"･"&amp;②協会けんぽ申込名簿!N41&amp;"･"&amp;②協会けんぽ申込名簿!O41&amp;"･"&amp;②協会けんぽ申込名簿!P41&amp;"･"&amp;②協会けんぽ申込名簿!Q41</f>
        <v>･････</v>
      </c>
      <c r="AC31" s="121" t="str">
        <f>IFERROR(VLOOKUP(②協会けんぽ申込名簿!M41,ｺｰｽｺｰﾄﾞ・ﾌﾟﾙﾀﾞｳﾝﾘｽﾄ!A:B,2,FALSE),"")</f>
        <v/>
      </c>
      <c r="AD31" s="106"/>
      <c r="AE31" s="106"/>
      <c r="AF31" s="106"/>
      <c r="AG31" s="114" t="str">
        <f>IFERROR(VLOOKUP(②協会けんぽ申込名簿!N41,ｺｰｽｺｰﾄﾞ・ﾌﾟﾙﾀﾞｳﾝﾘｽﾄ!A:B,2,FALSE),"")</f>
        <v/>
      </c>
      <c r="AH31" s="106"/>
      <c r="AI31" s="106"/>
      <c r="AJ31" s="106"/>
      <c r="AK31" s="114" t="str">
        <f>IFERROR(VLOOKUP(②協会けんぽ申込名簿!O41,ｺｰｽｺｰﾄﾞ・ﾌﾟﾙﾀﾞｳﾝﾘｽﾄ!A:B,2,FALSE),"")</f>
        <v/>
      </c>
      <c r="AL31" s="106"/>
      <c r="AM31" s="106"/>
      <c r="AN31" s="106"/>
      <c r="AO31" s="114" t="str">
        <f>IFERROR(VLOOKUP(②協会けんぽ申込名簿!P41,ｺｰｽｺｰﾄﾞ・ﾌﾟﾙﾀﾞｳﾝﾘｽﾄ!A:B,2,FALSE),"")</f>
        <v/>
      </c>
      <c r="AP31" s="106"/>
      <c r="AQ31" s="106"/>
      <c r="AR31" s="106"/>
      <c r="AS31" s="114" t="str">
        <f>IFERROR(VLOOKUP(②協会けんぽ申込名簿!Q41,ｺｰｽｺｰﾄﾞ・ﾌﾟﾙﾀﾞｳﾝﾘｽﾄ!A:B,2,FALSE),"")</f>
        <v/>
      </c>
      <c r="AT31" s="106"/>
      <c r="AU31" s="106"/>
      <c r="AV31" s="106"/>
      <c r="AW31" s="106"/>
      <c r="AX31" s="106"/>
      <c r="AY31" s="106"/>
      <c r="AZ31" s="106"/>
      <c r="BA31" s="106"/>
      <c r="BB31" s="106"/>
      <c r="BC31" s="106"/>
      <c r="BD31" s="106"/>
      <c r="BE31" s="106"/>
      <c r="BF31" s="106"/>
      <c r="BG31" s="106"/>
      <c r="BH31" s="106"/>
      <c r="BI31" s="106"/>
      <c r="BJ31" s="106"/>
      <c r="BK31" s="106"/>
      <c r="BL31" s="106"/>
      <c r="BM31" s="106"/>
      <c r="BN31" s="106"/>
      <c r="BO31" s="110"/>
      <c r="BP31" s="106"/>
    </row>
    <row r="32" spans="1:68" x14ac:dyDescent="0.4">
      <c r="A32" s="114">
        <f>②協会けんぽ申込名簿!C42</f>
        <v>0</v>
      </c>
      <c r="B32" s="107"/>
      <c r="C32" s="108"/>
      <c r="D32" s="106"/>
      <c r="E32" s="117">
        <f>②協会けんぽ申込名簿!E42</f>
        <v>0</v>
      </c>
      <c r="F32" s="117">
        <f>②協会けんぽ申込名簿!F42</f>
        <v>0</v>
      </c>
      <c r="G32" s="117">
        <f>②協会けんぽ申込名簿!G42</f>
        <v>0</v>
      </c>
      <c r="H32" s="119">
        <f>②協会けんぽ申込名簿!H42</f>
        <v>0</v>
      </c>
      <c r="I32" s="106"/>
      <c r="J32" s="117">
        <f>②協会けんぽ申込名簿!K42</f>
        <v>0</v>
      </c>
      <c r="K32" s="106"/>
      <c r="L32" s="109"/>
      <c r="M32" s="106"/>
      <c r="N32" s="106"/>
      <c r="O32" s="106"/>
      <c r="P32" s="106"/>
      <c r="Q32" s="106"/>
      <c r="R32" s="106"/>
      <c r="S32" s="106"/>
      <c r="T32" s="106"/>
      <c r="U32" s="106"/>
      <c r="V32" s="106"/>
      <c r="W32" s="114">
        <f>②協会けんぽ申込名簿!L42</f>
        <v>0</v>
      </c>
      <c r="X32" s="117" t="str">
        <f>IFERROR(VLOOKUP(②協会けんぽ申込名簿!L42,ｺｰｽｺｰﾄﾞ・ﾌﾟﾙﾀﾞｳﾝﾘｽﾄ!A:B,2,FALSE),"")</f>
        <v/>
      </c>
      <c r="Y32" s="106"/>
      <c r="Z32" s="106"/>
      <c r="AA32" s="106"/>
      <c r="AB32" s="114" t="str">
        <f>②協会けんぽ申込名簿!R42&amp;"･"&amp;②協会けんぽ申込名簿!M42&amp;"･"&amp;②協会けんぽ申込名簿!N42&amp;"･"&amp;②協会けんぽ申込名簿!O42&amp;"･"&amp;②協会けんぽ申込名簿!P42&amp;"･"&amp;②協会けんぽ申込名簿!Q42</f>
        <v>･････</v>
      </c>
      <c r="AC32" s="121" t="str">
        <f>IFERROR(VLOOKUP(②協会けんぽ申込名簿!M42,ｺｰｽｺｰﾄﾞ・ﾌﾟﾙﾀﾞｳﾝﾘｽﾄ!A:B,2,FALSE),"")</f>
        <v/>
      </c>
      <c r="AD32" s="106"/>
      <c r="AE32" s="106"/>
      <c r="AF32" s="106"/>
      <c r="AG32" s="114" t="str">
        <f>IFERROR(VLOOKUP(②協会けんぽ申込名簿!N42,ｺｰｽｺｰﾄﾞ・ﾌﾟﾙﾀﾞｳﾝﾘｽﾄ!A:B,2,FALSE),"")</f>
        <v/>
      </c>
      <c r="AH32" s="106"/>
      <c r="AI32" s="106"/>
      <c r="AJ32" s="106"/>
      <c r="AK32" s="114" t="str">
        <f>IFERROR(VLOOKUP(②協会けんぽ申込名簿!O42,ｺｰｽｺｰﾄﾞ・ﾌﾟﾙﾀﾞｳﾝﾘｽﾄ!A:B,2,FALSE),"")</f>
        <v/>
      </c>
      <c r="AL32" s="106"/>
      <c r="AM32" s="106"/>
      <c r="AN32" s="106"/>
      <c r="AO32" s="114" t="str">
        <f>IFERROR(VLOOKUP(②協会けんぽ申込名簿!P42,ｺｰｽｺｰﾄﾞ・ﾌﾟﾙﾀﾞｳﾝﾘｽﾄ!A:B,2,FALSE),"")</f>
        <v/>
      </c>
      <c r="AP32" s="106"/>
      <c r="AQ32" s="106"/>
      <c r="AR32" s="106"/>
      <c r="AS32" s="114" t="str">
        <f>IFERROR(VLOOKUP(②協会けんぽ申込名簿!Q42,ｺｰｽｺｰﾄﾞ・ﾌﾟﾙﾀﾞｳﾝﾘｽﾄ!A:B,2,FALSE),"")</f>
        <v/>
      </c>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10"/>
      <c r="BP32" s="106"/>
    </row>
    <row r="33" spans="1:68" x14ac:dyDescent="0.4">
      <c r="A33" s="114">
        <f>②協会けんぽ申込名簿!C43</f>
        <v>0</v>
      </c>
      <c r="B33" s="107"/>
      <c r="C33" s="108"/>
      <c r="D33" s="106"/>
      <c r="E33" s="117">
        <f>②協会けんぽ申込名簿!E43</f>
        <v>0</v>
      </c>
      <c r="F33" s="117">
        <f>②協会けんぽ申込名簿!F43</f>
        <v>0</v>
      </c>
      <c r="G33" s="117">
        <f>②協会けんぽ申込名簿!G43</f>
        <v>0</v>
      </c>
      <c r="H33" s="119">
        <f>②協会けんぽ申込名簿!H43</f>
        <v>0</v>
      </c>
      <c r="I33" s="106"/>
      <c r="J33" s="117">
        <f>②協会けんぽ申込名簿!K43</f>
        <v>0</v>
      </c>
      <c r="K33" s="106"/>
      <c r="L33" s="109"/>
      <c r="M33" s="106"/>
      <c r="N33" s="106"/>
      <c r="O33" s="106"/>
      <c r="P33" s="106"/>
      <c r="Q33" s="106"/>
      <c r="R33" s="106"/>
      <c r="S33" s="106"/>
      <c r="T33" s="106"/>
      <c r="U33" s="106"/>
      <c r="V33" s="106"/>
      <c r="W33" s="114">
        <f>②協会けんぽ申込名簿!L43</f>
        <v>0</v>
      </c>
      <c r="X33" s="117" t="str">
        <f>IFERROR(VLOOKUP(②協会けんぽ申込名簿!L43,ｺｰｽｺｰﾄﾞ・ﾌﾟﾙﾀﾞｳﾝﾘｽﾄ!A:B,2,FALSE),"")</f>
        <v/>
      </c>
      <c r="Y33" s="106"/>
      <c r="Z33" s="106"/>
      <c r="AA33" s="106"/>
      <c r="AB33" s="114" t="str">
        <f>②協会けんぽ申込名簿!R43&amp;"･"&amp;②協会けんぽ申込名簿!M43&amp;"･"&amp;②協会けんぽ申込名簿!N43&amp;"･"&amp;②協会けんぽ申込名簿!O43&amp;"･"&amp;②協会けんぽ申込名簿!P43&amp;"･"&amp;②協会けんぽ申込名簿!Q43</f>
        <v>･････</v>
      </c>
      <c r="AC33" s="121" t="str">
        <f>IFERROR(VLOOKUP(②協会けんぽ申込名簿!M43,ｺｰｽｺｰﾄﾞ・ﾌﾟﾙﾀﾞｳﾝﾘｽﾄ!A:B,2,FALSE),"")</f>
        <v/>
      </c>
      <c r="AD33" s="106"/>
      <c r="AE33" s="106"/>
      <c r="AF33" s="106"/>
      <c r="AG33" s="114" t="str">
        <f>IFERROR(VLOOKUP(②協会けんぽ申込名簿!N43,ｺｰｽｺｰﾄﾞ・ﾌﾟﾙﾀﾞｳﾝﾘｽﾄ!A:B,2,FALSE),"")</f>
        <v/>
      </c>
      <c r="AH33" s="106"/>
      <c r="AI33" s="106"/>
      <c r="AJ33" s="106"/>
      <c r="AK33" s="114" t="str">
        <f>IFERROR(VLOOKUP(②協会けんぽ申込名簿!O43,ｺｰｽｺｰﾄﾞ・ﾌﾟﾙﾀﾞｳﾝﾘｽﾄ!A:B,2,FALSE),"")</f>
        <v/>
      </c>
      <c r="AL33" s="106"/>
      <c r="AM33" s="106"/>
      <c r="AN33" s="106"/>
      <c r="AO33" s="114" t="str">
        <f>IFERROR(VLOOKUP(②協会けんぽ申込名簿!P43,ｺｰｽｺｰﾄﾞ・ﾌﾟﾙﾀﾞｳﾝﾘｽﾄ!A:B,2,FALSE),"")</f>
        <v/>
      </c>
      <c r="AP33" s="106"/>
      <c r="AQ33" s="106"/>
      <c r="AR33" s="106"/>
      <c r="AS33" s="114" t="str">
        <f>IFERROR(VLOOKUP(②協会けんぽ申込名簿!Q43,ｺｰｽｺｰﾄﾞ・ﾌﾟﾙﾀﾞｳﾝﾘｽﾄ!A:B,2,FALSE),"")</f>
        <v/>
      </c>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10"/>
      <c r="BP33" s="106"/>
    </row>
    <row r="34" spans="1:68" x14ac:dyDescent="0.4">
      <c r="A34" s="114">
        <f>②協会けんぽ申込名簿!C44</f>
        <v>0</v>
      </c>
      <c r="B34" s="107"/>
      <c r="C34" s="108"/>
      <c r="D34" s="106"/>
      <c r="E34" s="117">
        <f>②協会けんぽ申込名簿!E44</f>
        <v>0</v>
      </c>
      <c r="F34" s="117">
        <f>②協会けんぽ申込名簿!F44</f>
        <v>0</v>
      </c>
      <c r="G34" s="117">
        <f>②協会けんぽ申込名簿!G44</f>
        <v>0</v>
      </c>
      <c r="H34" s="119">
        <f>②協会けんぽ申込名簿!H44</f>
        <v>0</v>
      </c>
      <c r="I34" s="106"/>
      <c r="J34" s="117">
        <f>②協会けんぽ申込名簿!K44</f>
        <v>0</v>
      </c>
      <c r="K34" s="106"/>
      <c r="L34" s="109"/>
      <c r="M34" s="106"/>
      <c r="N34" s="106"/>
      <c r="O34" s="106"/>
      <c r="P34" s="106"/>
      <c r="Q34" s="106"/>
      <c r="R34" s="106"/>
      <c r="S34" s="106"/>
      <c r="T34" s="106"/>
      <c r="U34" s="106"/>
      <c r="V34" s="106"/>
      <c r="W34" s="114">
        <f>②協会けんぽ申込名簿!L44</f>
        <v>0</v>
      </c>
      <c r="X34" s="117" t="str">
        <f>IFERROR(VLOOKUP(②協会けんぽ申込名簿!L44,ｺｰｽｺｰﾄﾞ・ﾌﾟﾙﾀﾞｳﾝﾘｽﾄ!A:B,2,FALSE),"")</f>
        <v/>
      </c>
      <c r="Y34" s="106"/>
      <c r="Z34" s="106"/>
      <c r="AA34" s="106"/>
      <c r="AB34" s="114" t="str">
        <f>②協会けんぽ申込名簿!R44&amp;"･"&amp;②協会けんぽ申込名簿!M44&amp;"･"&amp;②協会けんぽ申込名簿!N44&amp;"･"&amp;②協会けんぽ申込名簿!O44&amp;"･"&amp;②協会けんぽ申込名簿!P44&amp;"･"&amp;②協会けんぽ申込名簿!Q44</f>
        <v>･････</v>
      </c>
      <c r="AC34" s="121" t="str">
        <f>IFERROR(VLOOKUP(②協会けんぽ申込名簿!M44,ｺｰｽｺｰﾄﾞ・ﾌﾟﾙﾀﾞｳﾝﾘｽﾄ!A:B,2,FALSE),"")</f>
        <v/>
      </c>
      <c r="AD34" s="106"/>
      <c r="AE34" s="106"/>
      <c r="AF34" s="106"/>
      <c r="AG34" s="114" t="str">
        <f>IFERROR(VLOOKUP(②協会けんぽ申込名簿!N44,ｺｰｽｺｰﾄﾞ・ﾌﾟﾙﾀﾞｳﾝﾘｽﾄ!A:B,2,FALSE),"")</f>
        <v/>
      </c>
      <c r="AH34" s="106"/>
      <c r="AI34" s="106"/>
      <c r="AJ34" s="106"/>
      <c r="AK34" s="114" t="str">
        <f>IFERROR(VLOOKUP(②協会けんぽ申込名簿!O44,ｺｰｽｺｰﾄﾞ・ﾌﾟﾙﾀﾞｳﾝﾘｽﾄ!A:B,2,FALSE),"")</f>
        <v/>
      </c>
      <c r="AL34" s="106"/>
      <c r="AM34" s="106"/>
      <c r="AN34" s="106"/>
      <c r="AO34" s="114" t="str">
        <f>IFERROR(VLOOKUP(②協会けんぽ申込名簿!P44,ｺｰｽｺｰﾄﾞ・ﾌﾟﾙﾀﾞｳﾝﾘｽﾄ!A:B,2,FALSE),"")</f>
        <v/>
      </c>
      <c r="AP34" s="106"/>
      <c r="AQ34" s="106"/>
      <c r="AR34" s="106"/>
      <c r="AS34" s="114" t="str">
        <f>IFERROR(VLOOKUP(②協会けんぽ申込名簿!Q44,ｺｰｽｺｰﾄﾞ・ﾌﾟﾙﾀﾞｳﾝﾘｽﾄ!A:B,2,FALSE),"")</f>
        <v/>
      </c>
      <c r="AT34" s="106"/>
      <c r="AU34" s="106"/>
      <c r="AV34" s="106"/>
      <c r="AW34" s="106"/>
      <c r="AX34" s="106"/>
      <c r="AY34" s="106"/>
      <c r="AZ34" s="106"/>
      <c r="BA34" s="106"/>
      <c r="BB34" s="106"/>
      <c r="BC34" s="106"/>
      <c r="BD34" s="106"/>
      <c r="BE34" s="106"/>
      <c r="BF34" s="106"/>
      <c r="BG34" s="106"/>
      <c r="BH34" s="106"/>
      <c r="BI34" s="106"/>
      <c r="BJ34" s="106"/>
      <c r="BK34" s="106"/>
      <c r="BL34" s="106"/>
      <c r="BM34" s="106"/>
      <c r="BN34" s="106"/>
      <c r="BO34" s="110"/>
      <c r="BP34" s="106"/>
    </row>
    <row r="35" spans="1:68" x14ac:dyDescent="0.4">
      <c r="A35" s="114">
        <f>②協会けんぽ申込名簿!C45</f>
        <v>0</v>
      </c>
      <c r="B35" s="107"/>
      <c r="C35" s="108"/>
      <c r="D35" s="106"/>
      <c r="E35" s="117">
        <f>②協会けんぽ申込名簿!E45</f>
        <v>0</v>
      </c>
      <c r="F35" s="117">
        <f>②協会けんぽ申込名簿!F45</f>
        <v>0</v>
      </c>
      <c r="G35" s="117">
        <f>②協会けんぽ申込名簿!G45</f>
        <v>0</v>
      </c>
      <c r="H35" s="119">
        <f>②協会けんぽ申込名簿!H45</f>
        <v>0</v>
      </c>
      <c r="I35" s="106"/>
      <c r="J35" s="117">
        <f>②協会けんぽ申込名簿!K45</f>
        <v>0</v>
      </c>
      <c r="K35" s="106"/>
      <c r="L35" s="109"/>
      <c r="M35" s="106"/>
      <c r="N35" s="106"/>
      <c r="O35" s="106"/>
      <c r="P35" s="106"/>
      <c r="Q35" s="106"/>
      <c r="R35" s="106"/>
      <c r="S35" s="106"/>
      <c r="T35" s="106"/>
      <c r="U35" s="106"/>
      <c r="V35" s="106"/>
      <c r="W35" s="114">
        <f>②協会けんぽ申込名簿!L45</f>
        <v>0</v>
      </c>
      <c r="X35" s="117" t="str">
        <f>IFERROR(VLOOKUP(②協会けんぽ申込名簿!L45,ｺｰｽｺｰﾄﾞ・ﾌﾟﾙﾀﾞｳﾝﾘｽﾄ!A:B,2,FALSE),"")</f>
        <v/>
      </c>
      <c r="Y35" s="106"/>
      <c r="Z35" s="106"/>
      <c r="AA35" s="106"/>
      <c r="AB35" s="114" t="str">
        <f>②協会けんぽ申込名簿!R45&amp;"･"&amp;②協会けんぽ申込名簿!M45&amp;"･"&amp;②協会けんぽ申込名簿!N45&amp;"･"&amp;②協会けんぽ申込名簿!O45&amp;"･"&amp;②協会けんぽ申込名簿!P45&amp;"･"&amp;②協会けんぽ申込名簿!Q45</f>
        <v>･････</v>
      </c>
      <c r="AC35" s="121" t="str">
        <f>IFERROR(VLOOKUP(②協会けんぽ申込名簿!M45,ｺｰｽｺｰﾄﾞ・ﾌﾟﾙﾀﾞｳﾝﾘｽﾄ!A:B,2,FALSE),"")</f>
        <v/>
      </c>
      <c r="AD35" s="106"/>
      <c r="AE35" s="106"/>
      <c r="AF35" s="106"/>
      <c r="AG35" s="114" t="str">
        <f>IFERROR(VLOOKUP(②協会けんぽ申込名簿!N45,ｺｰｽｺｰﾄﾞ・ﾌﾟﾙﾀﾞｳﾝﾘｽﾄ!A:B,2,FALSE),"")</f>
        <v/>
      </c>
      <c r="AH35" s="106"/>
      <c r="AI35" s="106"/>
      <c r="AJ35" s="106"/>
      <c r="AK35" s="114" t="str">
        <f>IFERROR(VLOOKUP(②協会けんぽ申込名簿!O45,ｺｰｽｺｰﾄﾞ・ﾌﾟﾙﾀﾞｳﾝﾘｽﾄ!A:B,2,FALSE),"")</f>
        <v/>
      </c>
      <c r="AL35" s="106"/>
      <c r="AM35" s="106"/>
      <c r="AN35" s="106"/>
      <c r="AO35" s="114" t="str">
        <f>IFERROR(VLOOKUP(②協会けんぽ申込名簿!P45,ｺｰｽｺｰﾄﾞ・ﾌﾟﾙﾀﾞｳﾝﾘｽﾄ!A:B,2,FALSE),"")</f>
        <v/>
      </c>
      <c r="AP35" s="106"/>
      <c r="AQ35" s="106"/>
      <c r="AR35" s="106"/>
      <c r="AS35" s="114" t="str">
        <f>IFERROR(VLOOKUP(②協会けんぽ申込名簿!Q45,ｺｰｽｺｰﾄﾞ・ﾌﾟﾙﾀﾞｳﾝﾘｽﾄ!A:B,2,FALSE),"")</f>
        <v/>
      </c>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10"/>
      <c r="BP35" s="106"/>
    </row>
    <row r="36" spans="1:68" x14ac:dyDescent="0.4">
      <c r="A36" s="114">
        <f>②協会けんぽ申込名簿!C46</f>
        <v>0</v>
      </c>
      <c r="B36" s="107"/>
      <c r="C36" s="108"/>
      <c r="D36" s="106"/>
      <c r="E36" s="117">
        <f>②協会けんぽ申込名簿!E46</f>
        <v>0</v>
      </c>
      <c r="F36" s="117">
        <f>②協会けんぽ申込名簿!F46</f>
        <v>0</v>
      </c>
      <c r="G36" s="117">
        <f>②協会けんぽ申込名簿!G46</f>
        <v>0</v>
      </c>
      <c r="H36" s="119">
        <f>②協会けんぽ申込名簿!H46</f>
        <v>0</v>
      </c>
      <c r="I36" s="106"/>
      <c r="J36" s="117">
        <f>②協会けんぽ申込名簿!K46</f>
        <v>0</v>
      </c>
      <c r="K36" s="106"/>
      <c r="L36" s="109"/>
      <c r="M36" s="106"/>
      <c r="N36" s="106"/>
      <c r="O36" s="106"/>
      <c r="P36" s="106"/>
      <c r="Q36" s="106"/>
      <c r="R36" s="106"/>
      <c r="S36" s="106"/>
      <c r="T36" s="106"/>
      <c r="U36" s="106"/>
      <c r="V36" s="106"/>
      <c r="W36" s="114">
        <f>②協会けんぽ申込名簿!L46</f>
        <v>0</v>
      </c>
      <c r="X36" s="117" t="str">
        <f>IFERROR(VLOOKUP(②協会けんぽ申込名簿!L46,ｺｰｽｺｰﾄﾞ・ﾌﾟﾙﾀﾞｳﾝﾘｽﾄ!A:B,2,FALSE),"")</f>
        <v/>
      </c>
      <c r="Y36" s="106"/>
      <c r="Z36" s="106"/>
      <c r="AA36" s="106"/>
      <c r="AB36" s="114" t="str">
        <f>②協会けんぽ申込名簿!R46&amp;"･"&amp;②協会けんぽ申込名簿!M46&amp;"･"&amp;②協会けんぽ申込名簿!N46&amp;"･"&amp;②協会けんぽ申込名簿!O46&amp;"･"&amp;②協会けんぽ申込名簿!P46&amp;"･"&amp;②協会けんぽ申込名簿!Q46</f>
        <v>･････</v>
      </c>
      <c r="AC36" s="121" t="str">
        <f>IFERROR(VLOOKUP(②協会けんぽ申込名簿!M46,ｺｰｽｺｰﾄﾞ・ﾌﾟﾙﾀﾞｳﾝﾘｽﾄ!A:B,2,FALSE),"")</f>
        <v/>
      </c>
      <c r="AD36" s="106"/>
      <c r="AE36" s="106"/>
      <c r="AF36" s="106"/>
      <c r="AG36" s="114" t="str">
        <f>IFERROR(VLOOKUP(②協会けんぽ申込名簿!N46,ｺｰｽｺｰﾄﾞ・ﾌﾟﾙﾀﾞｳﾝﾘｽﾄ!A:B,2,FALSE),"")</f>
        <v/>
      </c>
      <c r="AH36" s="106"/>
      <c r="AI36" s="106"/>
      <c r="AJ36" s="106"/>
      <c r="AK36" s="114" t="str">
        <f>IFERROR(VLOOKUP(②協会けんぽ申込名簿!O46,ｺｰｽｺｰﾄﾞ・ﾌﾟﾙﾀﾞｳﾝﾘｽﾄ!A:B,2,FALSE),"")</f>
        <v/>
      </c>
      <c r="AL36" s="106"/>
      <c r="AM36" s="106"/>
      <c r="AN36" s="106"/>
      <c r="AO36" s="114" t="str">
        <f>IFERROR(VLOOKUP(②協会けんぽ申込名簿!P46,ｺｰｽｺｰﾄﾞ・ﾌﾟﾙﾀﾞｳﾝﾘｽﾄ!A:B,2,FALSE),"")</f>
        <v/>
      </c>
      <c r="AP36" s="106"/>
      <c r="AQ36" s="106"/>
      <c r="AR36" s="106"/>
      <c r="AS36" s="114" t="str">
        <f>IFERROR(VLOOKUP(②協会けんぽ申込名簿!Q46,ｺｰｽｺｰﾄﾞ・ﾌﾟﾙﾀﾞｳﾝﾘｽﾄ!A:B,2,FALSE),"")</f>
        <v/>
      </c>
      <c r="AT36" s="106"/>
      <c r="AU36" s="106"/>
      <c r="AV36" s="106"/>
      <c r="AW36" s="106"/>
      <c r="AX36" s="106"/>
      <c r="AY36" s="106"/>
      <c r="AZ36" s="106"/>
      <c r="BA36" s="106"/>
      <c r="BB36" s="106"/>
      <c r="BC36" s="106"/>
      <c r="BD36" s="106"/>
      <c r="BE36" s="106"/>
      <c r="BF36" s="106"/>
      <c r="BG36" s="106"/>
      <c r="BH36" s="106"/>
      <c r="BI36" s="106"/>
      <c r="BJ36" s="106"/>
      <c r="BK36" s="106"/>
      <c r="BL36" s="106"/>
      <c r="BM36" s="106"/>
      <c r="BN36" s="106"/>
      <c r="BO36" s="110"/>
      <c r="BP36" s="106"/>
    </row>
    <row r="37" spans="1:68" x14ac:dyDescent="0.4">
      <c r="A37" s="114">
        <f>②協会けんぽ申込名簿!C47</f>
        <v>0</v>
      </c>
      <c r="B37" s="107"/>
      <c r="C37" s="108"/>
      <c r="D37" s="106"/>
      <c r="E37" s="117">
        <f>②協会けんぽ申込名簿!E47</f>
        <v>0</v>
      </c>
      <c r="F37" s="117">
        <f>②協会けんぽ申込名簿!F47</f>
        <v>0</v>
      </c>
      <c r="G37" s="117">
        <f>②協会けんぽ申込名簿!G47</f>
        <v>0</v>
      </c>
      <c r="H37" s="119">
        <f>②協会けんぽ申込名簿!H47</f>
        <v>0</v>
      </c>
      <c r="I37" s="106"/>
      <c r="J37" s="117">
        <f>②協会けんぽ申込名簿!K47</f>
        <v>0</v>
      </c>
      <c r="K37" s="106"/>
      <c r="L37" s="109"/>
      <c r="M37" s="106"/>
      <c r="N37" s="106"/>
      <c r="O37" s="106"/>
      <c r="P37" s="106"/>
      <c r="Q37" s="106"/>
      <c r="R37" s="106"/>
      <c r="S37" s="106"/>
      <c r="T37" s="106"/>
      <c r="U37" s="106"/>
      <c r="V37" s="106"/>
      <c r="W37" s="114">
        <f>②協会けんぽ申込名簿!L47</f>
        <v>0</v>
      </c>
      <c r="X37" s="117" t="str">
        <f>IFERROR(VLOOKUP(②協会けんぽ申込名簿!L47,ｺｰｽｺｰﾄﾞ・ﾌﾟﾙﾀﾞｳﾝﾘｽﾄ!A:B,2,FALSE),"")</f>
        <v/>
      </c>
      <c r="Y37" s="106"/>
      <c r="Z37" s="106"/>
      <c r="AA37" s="106"/>
      <c r="AB37" s="114" t="str">
        <f>②協会けんぽ申込名簿!R47&amp;"･"&amp;②協会けんぽ申込名簿!M47&amp;"･"&amp;②協会けんぽ申込名簿!N47&amp;"･"&amp;②協会けんぽ申込名簿!O47&amp;"･"&amp;②協会けんぽ申込名簿!P47&amp;"･"&amp;②協会けんぽ申込名簿!Q47</f>
        <v>･････</v>
      </c>
      <c r="AC37" s="121" t="str">
        <f>IFERROR(VLOOKUP(②協会けんぽ申込名簿!M47,ｺｰｽｺｰﾄﾞ・ﾌﾟﾙﾀﾞｳﾝﾘｽﾄ!A:B,2,FALSE),"")</f>
        <v/>
      </c>
      <c r="AD37" s="106"/>
      <c r="AE37" s="106"/>
      <c r="AF37" s="106"/>
      <c r="AG37" s="114" t="str">
        <f>IFERROR(VLOOKUP(②協会けんぽ申込名簿!N47,ｺｰｽｺｰﾄﾞ・ﾌﾟﾙﾀﾞｳﾝﾘｽﾄ!A:B,2,FALSE),"")</f>
        <v/>
      </c>
      <c r="AH37" s="106"/>
      <c r="AI37" s="106"/>
      <c r="AJ37" s="106"/>
      <c r="AK37" s="114" t="str">
        <f>IFERROR(VLOOKUP(②協会けんぽ申込名簿!O47,ｺｰｽｺｰﾄﾞ・ﾌﾟﾙﾀﾞｳﾝﾘｽﾄ!A:B,2,FALSE),"")</f>
        <v/>
      </c>
      <c r="AL37" s="106"/>
      <c r="AM37" s="106"/>
      <c r="AN37" s="106"/>
      <c r="AO37" s="114" t="str">
        <f>IFERROR(VLOOKUP(②協会けんぽ申込名簿!P47,ｺｰｽｺｰﾄﾞ・ﾌﾟﾙﾀﾞｳﾝﾘｽﾄ!A:B,2,FALSE),"")</f>
        <v/>
      </c>
      <c r="AP37" s="106"/>
      <c r="AQ37" s="106"/>
      <c r="AR37" s="106"/>
      <c r="AS37" s="114" t="str">
        <f>IFERROR(VLOOKUP(②協会けんぽ申込名簿!Q47,ｺｰｽｺｰﾄﾞ・ﾌﾟﾙﾀﾞｳﾝﾘｽﾄ!A:B,2,FALSE),"")</f>
        <v/>
      </c>
      <c r="AT37" s="106"/>
      <c r="AU37" s="106"/>
      <c r="AV37" s="106"/>
      <c r="AW37" s="106"/>
      <c r="AX37" s="106"/>
      <c r="AY37" s="106"/>
      <c r="AZ37" s="106"/>
      <c r="BA37" s="106"/>
      <c r="BB37" s="106"/>
      <c r="BC37" s="106"/>
      <c r="BD37" s="106"/>
      <c r="BE37" s="106"/>
      <c r="BF37" s="106"/>
      <c r="BG37" s="106"/>
      <c r="BH37" s="106"/>
      <c r="BI37" s="106"/>
      <c r="BJ37" s="106"/>
      <c r="BK37" s="106"/>
      <c r="BL37" s="106"/>
      <c r="BM37" s="106"/>
      <c r="BN37" s="106"/>
      <c r="BO37" s="110"/>
      <c r="BP37" s="106"/>
    </row>
    <row r="38" spans="1:68" x14ac:dyDescent="0.4">
      <c r="A38" s="114">
        <f>②協会けんぽ申込名簿!C48</f>
        <v>0</v>
      </c>
      <c r="B38" s="107"/>
      <c r="C38" s="108"/>
      <c r="D38" s="106"/>
      <c r="E38" s="117">
        <f>②協会けんぽ申込名簿!E48</f>
        <v>0</v>
      </c>
      <c r="F38" s="117">
        <f>②協会けんぽ申込名簿!F48</f>
        <v>0</v>
      </c>
      <c r="G38" s="117">
        <f>②協会けんぽ申込名簿!G48</f>
        <v>0</v>
      </c>
      <c r="H38" s="119">
        <f>②協会けんぽ申込名簿!H48</f>
        <v>0</v>
      </c>
      <c r="I38" s="106"/>
      <c r="J38" s="117">
        <f>②協会けんぽ申込名簿!K48</f>
        <v>0</v>
      </c>
      <c r="K38" s="106"/>
      <c r="L38" s="109"/>
      <c r="M38" s="106"/>
      <c r="N38" s="106"/>
      <c r="O38" s="106"/>
      <c r="P38" s="106"/>
      <c r="Q38" s="106"/>
      <c r="R38" s="106"/>
      <c r="S38" s="106"/>
      <c r="T38" s="106"/>
      <c r="U38" s="106"/>
      <c r="V38" s="106"/>
      <c r="W38" s="114">
        <f>②協会けんぽ申込名簿!L48</f>
        <v>0</v>
      </c>
      <c r="X38" s="117" t="str">
        <f>IFERROR(VLOOKUP(②協会けんぽ申込名簿!L48,ｺｰｽｺｰﾄﾞ・ﾌﾟﾙﾀﾞｳﾝﾘｽﾄ!A:B,2,FALSE),"")</f>
        <v/>
      </c>
      <c r="Y38" s="106"/>
      <c r="Z38" s="106"/>
      <c r="AA38" s="106"/>
      <c r="AB38" s="114" t="str">
        <f>②協会けんぽ申込名簿!R48&amp;"･"&amp;②協会けんぽ申込名簿!M48&amp;"･"&amp;②協会けんぽ申込名簿!N48&amp;"･"&amp;②協会けんぽ申込名簿!O48&amp;"･"&amp;②協会けんぽ申込名簿!P48&amp;"･"&amp;②協会けんぽ申込名簿!Q48</f>
        <v>･････</v>
      </c>
      <c r="AC38" s="121" t="str">
        <f>IFERROR(VLOOKUP(②協会けんぽ申込名簿!M48,ｺｰｽｺｰﾄﾞ・ﾌﾟﾙﾀﾞｳﾝﾘｽﾄ!A:B,2,FALSE),"")</f>
        <v/>
      </c>
      <c r="AD38" s="106"/>
      <c r="AE38" s="106"/>
      <c r="AF38" s="106"/>
      <c r="AG38" s="114" t="str">
        <f>IFERROR(VLOOKUP(②協会けんぽ申込名簿!N48,ｺｰｽｺｰﾄﾞ・ﾌﾟﾙﾀﾞｳﾝﾘｽﾄ!A:B,2,FALSE),"")</f>
        <v/>
      </c>
      <c r="AH38" s="106"/>
      <c r="AI38" s="106"/>
      <c r="AJ38" s="106"/>
      <c r="AK38" s="114" t="str">
        <f>IFERROR(VLOOKUP(②協会けんぽ申込名簿!O48,ｺｰｽｺｰﾄﾞ・ﾌﾟﾙﾀﾞｳﾝﾘｽﾄ!A:B,2,FALSE),"")</f>
        <v/>
      </c>
      <c r="AL38" s="106"/>
      <c r="AM38" s="106"/>
      <c r="AN38" s="106"/>
      <c r="AO38" s="114" t="str">
        <f>IFERROR(VLOOKUP(②協会けんぽ申込名簿!P48,ｺｰｽｺｰﾄﾞ・ﾌﾟﾙﾀﾞｳﾝﾘｽﾄ!A:B,2,FALSE),"")</f>
        <v/>
      </c>
      <c r="AP38" s="106"/>
      <c r="AQ38" s="106"/>
      <c r="AR38" s="106"/>
      <c r="AS38" s="114" t="str">
        <f>IFERROR(VLOOKUP(②協会けんぽ申込名簿!Q48,ｺｰｽｺｰﾄﾞ・ﾌﾟﾙﾀﾞｳﾝﾘｽﾄ!A:B,2,FALSE),"")</f>
        <v/>
      </c>
      <c r="AT38" s="106"/>
      <c r="AU38" s="106"/>
      <c r="AV38" s="106"/>
      <c r="AW38" s="106"/>
      <c r="AX38" s="106"/>
      <c r="AY38" s="106"/>
      <c r="AZ38" s="106"/>
      <c r="BA38" s="106"/>
      <c r="BB38" s="106"/>
      <c r="BC38" s="106"/>
      <c r="BD38" s="106"/>
      <c r="BE38" s="106"/>
      <c r="BF38" s="106"/>
      <c r="BG38" s="106"/>
      <c r="BH38" s="106"/>
      <c r="BI38" s="106"/>
      <c r="BJ38" s="106"/>
      <c r="BK38" s="106"/>
      <c r="BL38" s="106"/>
      <c r="BM38" s="106"/>
      <c r="BN38" s="106"/>
      <c r="BO38" s="110"/>
      <c r="BP38" s="106"/>
    </row>
    <row r="39" spans="1:68" x14ac:dyDescent="0.4">
      <c r="A39" s="114">
        <f>②協会けんぽ申込名簿!C49</f>
        <v>0</v>
      </c>
      <c r="B39" s="107"/>
      <c r="C39" s="108"/>
      <c r="D39" s="106"/>
      <c r="E39" s="117">
        <f>②協会けんぽ申込名簿!E49</f>
        <v>0</v>
      </c>
      <c r="F39" s="117">
        <f>②協会けんぽ申込名簿!F49</f>
        <v>0</v>
      </c>
      <c r="G39" s="117">
        <f>②協会けんぽ申込名簿!G49</f>
        <v>0</v>
      </c>
      <c r="H39" s="119">
        <f>②協会けんぽ申込名簿!H49</f>
        <v>0</v>
      </c>
      <c r="I39" s="106"/>
      <c r="J39" s="117">
        <f>②協会けんぽ申込名簿!K49</f>
        <v>0</v>
      </c>
      <c r="K39" s="106"/>
      <c r="L39" s="109"/>
      <c r="M39" s="106"/>
      <c r="N39" s="106"/>
      <c r="O39" s="106"/>
      <c r="P39" s="106"/>
      <c r="Q39" s="106"/>
      <c r="R39" s="106"/>
      <c r="S39" s="106"/>
      <c r="T39" s="106"/>
      <c r="U39" s="106"/>
      <c r="V39" s="106"/>
      <c r="W39" s="114">
        <f>②協会けんぽ申込名簿!L49</f>
        <v>0</v>
      </c>
      <c r="X39" s="117" t="str">
        <f>IFERROR(VLOOKUP(②協会けんぽ申込名簿!L49,ｺｰｽｺｰﾄﾞ・ﾌﾟﾙﾀﾞｳﾝﾘｽﾄ!A:B,2,FALSE),"")</f>
        <v/>
      </c>
      <c r="Y39" s="106"/>
      <c r="Z39" s="106"/>
      <c r="AA39" s="106"/>
      <c r="AB39" s="114" t="str">
        <f>②協会けんぽ申込名簿!R49&amp;"･"&amp;②協会けんぽ申込名簿!M49&amp;"･"&amp;②協会けんぽ申込名簿!N49&amp;"･"&amp;②協会けんぽ申込名簿!O49&amp;"･"&amp;②協会けんぽ申込名簿!P49&amp;"･"&amp;②協会けんぽ申込名簿!Q49</f>
        <v>･････</v>
      </c>
      <c r="AC39" s="121" t="str">
        <f>IFERROR(VLOOKUP(②協会けんぽ申込名簿!M49,ｺｰｽｺｰﾄﾞ・ﾌﾟﾙﾀﾞｳﾝﾘｽﾄ!A:B,2,FALSE),"")</f>
        <v/>
      </c>
      <c r="AD39" s="106"/>
      <c r="AE39" s="106"/>
      <c r="AF39" s="106"/>
      <c r="AG39" s="114" t="str">
        <f>IFERROR(VLOOKUP(②協会けんぽ申込名簿!N49,ｺｰｽｺｰﾄﾞ・ﾌﾟﾙﾀﾞｳﾝﾘｽﾄ!A:B,2,FALSE),"")</f>
        <v/>
      </c>
      <c r="AH39" s="106"/>
      <c r="AI39" s="106"/>
      <c r="AJ39" s="106"/>
      <c r="AK39" s="114" t="str">
        <f>IFERROR(VLOOKUP(②協会けんぽ申込名簿!O49,ｺｰｽｺｰﾄﾞ・ﾌﾟﾙﾀﾞｳﾝﾘｽﾄ!A:B,2,FALSE),"")</f>
        <v/>
      </c>
      <c r="AL39" s="106"/>
      <c r="AM39" s="106"/>
      <c r="AN39" s="106"/>
      <c r="AO39" s="114" t="str">
        <f>IFERROR(VLOOKUP(②協会けんぽ申込名簿!P49,ｺｰｽｺｰﾄﾞ・ﾌﾟﾙﾀﾞｳﾝﾘｽﾄ!A:B,2,FALSE),"")</f>
        <v/>
      </c>
      <c r="AP39" s="106"/>
      <c r="AQ39" s="106"/>
      <c r="AR39" s="106"/>
      <c r="AS39" s="114" t="str">
        <f>IFERROR(VLOOKUP(②協会けんぽ申込名簿!Q49,ｺｰｽｺｰﾄﾞ・ﾌﾟﾙﾀﾞｳﾝﾘｽﾄ!A:B,2,FALSE),"")</f>
        <v/>
      </c>
      <c r="AT39" s="106"/>
      <c r="AU39" s="106"/>
      <c r="AV39" s="106"/>
      <c r="AW39" s="106"/>
      <c r="AX39" s="106"/>
      <c r="AY39" s="106"/>
      <c r="AZ39" s="106"/>
      <c r="BA39" s="106"/>
      <c r="BB39" s="106"/>
      <c r="BC39" s="106"/>
      <c r="BD39" s="106"/>
      <c r="BE39" s="106"/>
      <c r="BF39" s="106"/>
      <c r="BG39" s="106"/>
      <c r="BH39" s="106"/>
      <c r="BI39" s="106"/>
      <c r="BJ39" s="106"/>
      <c r="BK39" s="106"/>
      <c r="BL39" s="106"/>
      <c r="BM39" s="106"/>
      <c r="BN39" s="106"/>
      <c r="BO39" s="110"/>
      <c r="BP39" s="106"/>
    </row>
    <row r="40" spans="1:68" x14ac:dyDescent="0.4">
      <c r="A40" s="114">
        <f>②協会けんぽ申込名簿!C50</f>
        <v>0</v>
      </c>
      <c r="B40" s="107"/>
      <c r="C40" s="108"/>
      <c r="D40" s="106"/>
      <c r="E40" s="117">
        <f>②協会けんぽ申込名簿!E50</f>
        <v>0</v>
      </c>
      <c r="F40" s="117">
        <f>②協会けんぽ申込名簿!F50</f>
        <v>0</v>
      </c>
      <c r="G40" s="117">
        <f>②協会けんぽ申込名簿!G50</f>
        <v>0</v>
      </c>
      <c r="H40" s="119">
        <f>②協会けんぽ申込名簿!H50</f>
        <v>0</v>
      </c>
      <c r="I40" s="106"/>
      <c r="J40" s="117">
        <f>②協会けんぽ申込名簿!K50</f>
        <v>0</v>
      </c>
      <c r="K40" s="106"/>
      <c r="L40" s="109"/>
      <c r="M40" s="106"/>
      <c r="N40" s="106"/>
      <c r="O40" s="106"/>
      <c r="P40" s="106"/>
      <c r="Q40" s="106"/>
      <c r="R40" s="106"/>
      <c r="S40" s="106"/>
      <c r="T40" s="106"/>
      <c r="U40" s="106"/>
      <c r="V40" s="106"/>
      <c r="W40" s="114">
        <f>②協会けんぽ申込名簿!L50</f>
        <v>0</v>
      </c>
      <c r="X40" s="117" t="str">
        <f>IFERROR(VLOOKUP(②協会けんぽ申込名簿!L50,ｺｰｽｺｰﾄﾞ・ﾌﾟﾙﾀﾞｳﾝﾘｽﾄ!A:B,2,FALSE),"")</f>
        <v/>
      </c>
      <c r="Y40" s="106"/>
      <c r="Z40" s="106"/>
      <c r="AA40" s="106"/>
      <c r="AB40" s="114" t="str">
        <f>②協会けんぽ申込名簿!R50&amp;"･"&amp;②協会けんぽ申込名簿!M50&amp;"･"&amp;②協会けんぽ申込名簿!N50&amp;"･"&amp;②協会けんぽ申込名簿!O50&amp;"･"&amp;②協会けんぽ申込名簿!P50&amp;"･"&amp;②協会けんぽ申込名簿!Q50</f>
        <v>･････</v>
      </c>
      <c r="AC40" s="121" t="str">
        <f>IFERROR(VLOOKUP(②協会けんぽ申込名簿!M50,ｺｰｽｺｰﾄﾞ・ﾌﾟﾙﾀﾞｳﾝﾘｽﾄ!A:B,2,FALSE),"")</f>
        <v/>
      </c>
      <c r="AD40" s="106"/>
      <c r="AE40" s="106"/>
      <c r="AF40" s="106"/>
      <c r="AG40" s="114" t="str">
        <f>IFERROR(VLOOKUP(②協会けんぽ申込名簿!N50,ｺｰｽｺｰﾄﾞ・ﾌﾟﾙﾀﾞｳﾝﾘｽﾄ!A:B,2,FALSE),"")</f>
        <v/>
      </c>
      <c r="AH40" s="106"/>
      <c r="AI40" s="106"/>
      <c r="AJ40" s="106"/>
      <c r="AK40" s="114" t="str">
        <f>IFERROR(VLOOKUP(②協会けんぽ申込名簿!O50,ｺｰｽｺｰﾄﾞ・ﾌﾟﾙﾀﾞｳﾝﾘｽﾄ!A:B,2,FALSE),"")</f>
        <v/>
      </c>
      <c r="AL40" s="106"/>
      <c r="AM40" s="106"/>
      <c r="AN40" s="106"/>
      <c r="AO40" s="114" t="str">
        <f>IFERROR(VLOOKUP(②協会けんぽ申込名簿!P50,ｺｰｽｺｰﾄﾞ・ﾌﾟﾙﾀﾞｳﾝﾘｽﾄ!A:B,2,FALSE),"")</f>
        <v/>
      </c>
      <c r="AP40" s="106"/>
      <c r="AQ40" s="106"/>
      <c r="AR40" s="106"/>
      <c r="AS40" s="114" t="str">
        <f>IFERROR(VLOOKUP(②協会けんぽ申込名簿!Q50,ｺｰｽｺｰﾄﾞ・ﾌﾟﾙﾀﾞｳﾝﾘｽﾄ!A:B,2,FALSE),"")</f>
        <v/>
      </c>
      <c r="AT40" s="106"/>
      <c r="AU40" s="106"/>
      <c r="AV40" s="106"/>
      <c r="AW40" s="106"/>
      <c r="AX40" s="106"/>
      <c r="AY40" s="106"/>
      <c r="AZ40" s="106"/>
      <c r="BA40" s="106"/>
      <c r="BB40" s="106"/>
      <c r="BC40" s="106"/>
      <c r="BD40" s="106"/>
      <c r="BE40" s="106"/>
      <c r="BF40" s="106"/>
      <c r="BG40" s="106"/>
      <c r="BH40" s="106"/>
      <c r="BI40" s="106"/>
      <c r="BJ40" s="106"/>
      <c r="BK40" s="106"/>
      <c r="BL40" s="106"/>
      <c r="BM40" s="106"/>
      <c r="BN40" s="106"/>
      <c r="BO40" s="110"/>
      <c r="BP40" s="106"/>
    </row>
    <row r="41" spans="1:68" x14ac:dyDescent="0.4">
      <c r="A41" s="114">
        <f>②協会けんぽ申込名簿!C51</f>
        <v>0</v>
      </c>
      <c r="B41" s="107"/>
      <c r="C41" s="108"/>
      <c r="D41" s="106"/>
      <c r="E41" s="117">
        <f>②協会けんぽ申込名簿!E51</f>
        <v>0</v>
      </c>
      <c r="F41" s="117">
        <f>②協会けんぽ申込名簿!F51</f>
        <v>0</v>
      </c>
      <c r="G41" s="117">
        <f>②協会けんぽ申込名簿!G51</f>
        <v>0</v>
      </c>
      <c r="H41" s="119">
        <f>②協会けんぽ申込名簿!H51</f>
        <v>0</v>
      </c>
      <c r="I41" s="106"/>
      <c r="J41" s="117">
        <f>②協会けんぽ申込名簿!K51</f>
        <v>0</v>
      </c>
      <c r="K41" s="106"/>
      <c r="L41" s="109"/>
      <c r="M41" s="106"/>
      <c r="N41" s="106"/>
      <c r="O41" s="106"/>
      <c r="P41" s="106"/>
      <c r="Q41" s="106"/>
      <c r="R41" s="106"/>
      <c r="S41" s="106"/>
      <c r="T41" s="106"/>
      <c r="U41" s="106"/>
      <c r="V41" s="106"/>
      <c r="W41" s="114">
        <f>②協会けんぽ申込名簿!L51</f>
        <v>0</v>
      </c>
      <c r="X41" s="117" t="str">
        <f>IFERROR(VLOOKUP(②協会けんぽ申込名簿!L51,ｺｰｽｺｰﾄﾞ・ﾌﾟﾙﾀﾞｳﾝﾘｽﾄ!A:B,2,FALSE),"")</f>
        <v/>
      </c>
      <c r="Y41" s="106"/>
      <c r="Z41" s="106"/>
      <c r="AA41" s="106"/>
      <c r="AB41" s="114" t="str">
        <f>②協会けんぽ申込名簿!R51&amp;"･"&amp;②協会けんぽ申込名簿!M51&amp;"･"&amp;②協会けんぽ申込名簿!N51&amp;"･"&amp;②協会けんぽ申込名簿!O51&amp;"･"&amp;②協会けんぽ申込名簿!P51&amp;"･"&amp;②協会けんぽ申込名簿!Q51</f>
        <v>･････</v>
      </c>
      <c r="AC41" s="121" t="str">
        <f>IFERROR(VLOOKUP(②協会けんぽ申込名簿!M51,ｺｰｽｺｰﾄﾞ・ﾌﾟﾙﾀﾞｳﾝﾘｽﾄ!A:B,2,FALSE),"")</f>
        <v/>
      </c>
      <c r="AD41" s="106"/>
      <c r="AE41" s="106"/>
      <c r="AF41" s="106"/>
      <c r="AG41" s="114" t="str">
        <f>IFERROR(VLOOKUP(②協会けんぽ申込名簿!N51,ｺｰｽｺｰﾄﾞ・ﾌﾟﾙﾀﾞｳﾝﾘｽﾄ!A:B,2,FALSE),"")</f>
        <v/>
      </c>
      <c r="AH41" s="106"/>
      <c r="AI41" s="106"/>
      <c r="AJ41" s="106"/>
      <c r="AK41" s="114" t="str">
        <f>IFERROR(VLOOKUP(②協会けんぽ申込名簿!O51,ｺｰｽｺｰﾄﾞ・ﾌﾟﾙﾀﾞｳﾝﾘｽﾄ!A:B,2,FALSE),"")</f>
        <v/>
      </c>
      <c r="AL41" s="106"/>
      <c r="AM41" s="106"/>
      <c r="AN41" s="106"/>
      <c r="AO41" s="114" t="str">
        <f>IFERROR(VLOOKUP(②協会けんぽ申込名簿!P51,ｺｰｽｺｰﾄﾞ・ﾌﾟﾙﾀﾞｳﾝﾘｽﾄ!A:B,2,FALSE),"")</f>
        <v/>
      </c>
      <c r="AP41" s="106"/>
      <c r="AQ41" s="106"/>
      <c r="AR41" s="106"/>
      <c r="AS41" s="114" t="str">
        <f>IFERROR(VLOOKUP(②協会けんぽ申込名簿!Q51,ｺｰｽｺｰﾄﾞ・ﾌﾟﾙﾀﾞｳﾝﾘｽﾄ!A:B,2,FALSE),"")</f>
        <v/>
      </c>
      <c r="AT41" s="106"/>
      <c r="AU41" s="106"/>
      <c r="AV41" s="106"/>
      <c r="AW41" s="106"/>
      <c r="AX41" s="106"/>
      <c r="AY41" s="106"/>
      <c r="AZ41" s="106"/>
      <c r="BA41" s="106"/>
      <c r="BB41" s="106"/>
      <c r="BC41" s="106"/>
      <c r="BD41" s="106"/>
      <c r="BE41" s="106"/>
      <c r="BF41" s="106"/>
      <c r="BG41" s="106"/>
      <c r="BH41" s="106"/>
      <c r="BI41" s="106"/>
      <c r="BJ41" s="106"/>
      <c r="BK41" s="106"/>
      <c r="BL41" s="106"/>
      <c r="BM41" s="106"/>
      <c r="BN41" s="106"/>
      <c r="BO41" s="110"/>
      <c r="BP41" s="106"/>
    </row>
    <row r="42" spans="1:68" x14ac:dyDescent="0.4">
      <c r="A42" s="114">
        <f>②協会けんぽ申込名簿!C52</f>
        <v>0</v>
      </c>
      <c r="B42" s="107"/>
      <c r="C42" s="108"/>
      <c r="D42" s="106"/>
      <c r="E42" s="117">
        <f>②協会けんぽ申込名簿!E52</f>
        <v>0</v>
      </c>
      <c r="F42" s="117">
        <f>②協会けんぽ申込名簿!F52</f>
        <v>0</v>
      </c>
      <c r="G42" s="117">
        <f>②協会けんぽ申込名簿!G52</f>
        <v>0</v>
      </c>
      <c r="H42" s="119">
        <f>②協会けんぽ申込名簿!H52</f>
        <v>0</v>
      </c>
      <c r="I42" s="106"/>
      <c r="J42" s="117">
        <f>②協会けんぽ申込名簿!K52</f>
        <v>0</v>
      </c>
      <c r="K42" s="106"/>
      <c r="L42" s="109"/>
      <c r="M42" s="106"/>
      <c r="N42" s="106"/>
      <c r="O42" s="106"/>
      <c r="P42" s="106"/>
      <c r="Q42" s="106"/>
      <c r="R42" s="106"/>
      <c r="S42" s="106"/>
      <c r="T42" s="106"/>
      <c r="U42" s="106"/>
      <c r="V42" s="106"/>
      <c r="W42" s="114">
        <f>②協会けんぽ申込名簿!L52</f>
        <v>0</v>
      </c>
      <c r="X42" s="117" t="str">
        <f>IFERROR(VLOOKUP(②協会けんぽ申込名簿!L52,ｺｰｽｺｰﾄﾞ・ﾌﾟﾙﾀﾞｳﾝﾘｽﾄ!A:B,2,FALSE),"")</f>
        <v/>
      </c>
      <c r="Y42" s="106"/>
      <c r="Z42" s="106"/>
      <c r="AA42" s="106"/>
      <c r="AB42" s="114" t="str">
        <f>②協会けんぽ申込名簿!R52&amp;"･"&amp;②協会けんぽ申込名簿!M52&amp;"･"&amp;②協会けんぽ申込名簿!N52&amp;"･"&amp;②協会けんぽ申込名簿!O52&amp;"･"&amp;②協会けんぽ申込名簿!P52&amp;"･"&amp;②協会けんぽ申込名簿!Q52</f>
        <v>･････</v>
      </c>
      <c r="AC42" s="121" t="str">
        <f>IFERROR(VLOOKUP(②協会けんぽ申込名簿!M52,ｺｰｽｺｰﾄﾞ・ﾌﾟﾙﾀﾞｳﾝﾘｽﾄ!A:B,2,FALSE),"")</f>
        <v/>
      </c>
      <c r="AD42" s="106"/>
      <c r="AE42" s="106"/>
      <c r="AF42" s="106"/>
      <c r="AG42" s="114" t="str">
        <f>IFERROR(VLOOKUP(②協会けんぽ申込名簿!N52,ｺｰｽｺｰﾄﾞ・ﾌﾟﾙﾀﾞｳﾝﾘｽﾄ!A:B,2,FALSE),"")</f>
        <v/>
      </c>
      <c r="AH42" s="106"/>
      <c r="AI42" s="106"/>
      <c r="AJ42" s="106"/>
      <c r="AK42" s="114" t="str">
        <f>IFERROR(VLOOKUP(②協会けんぽ申込名簿!O52,ｺｰｽｺｰﾄﾞ・ﾌﾟﾙﾀﾞｳﾝﾘｽﾄ!A:B,2,FALSE),"")</f>
        <v/>
      </c>
      <c r="AL42" s="106"/>
      <c r="AM42" s="106"/>
      <c r="AN42" s="106"/>
      <c r="AO42" s="114" t="str">
        <f>IFERROR(VLOOKUP(②協会けんぽ申込名簿!P52,ｺｰｽｺｰﾄﾞ・ﾌﾟﾙﾀﾞｳﾝﾘｽﾄ!A:B,2,FALSE),"")</f>
        <v/>
      </c>
      <c r="AP42" s="106"/>
      <c r="AQ42" s="106"/>
      <c r="AR42" s="106"/>
      <c r="AS42" s="114" t="str">
        <f>IFERROR(VLOOKUP(②協会けんぽ申込名簿!Q52,ｺｰｽｺｰﾄﾞ・ﾌﾟﾙﾀﾞｳﾝﾘｽﾄ!A:B,2,FALSE),"")</f>
        <v/>
      </c>
      <c r="AT42" s="106"/>
      <c r="AU42" s="106"/>
      <c r="AV42" s="106"/>
      <c r="AW42" s="106"/>
      <c r="AX42" s="106"/>
      <c r="AY42" s="106"/>
      <c r="AZ42" s="106"/>
      <c r="BA42" s="106"/>
      <c r="BB42" s="106"/>
      <c r="BC42" s="106"/>
      <c r="BD42" s="106"/>
      <c r="BE42" s="106"/>
      <c r="BF42" s="106"/>
      <c r="BG42" s="106"/>
      <c r="BH42" s="106"/>
      <c r="BI42" s="106"/>
      <c r="BJ42" s="106"/>
      <c r="BK42" s="106"/>
      <c r="BL42" s="106"/>
      <c r="BM42" s="106"/>
      <c r="BN42" s="106"/>
      <c r="BO42" s="110"/>
      <c r="BP42" s="106"/>
    </row>
    <row r="43" spans="1:68" x14ac:dyDescent="0.4">
      <c r="A43" s="114">
        <f>②協会けんぽ申込名簿!C53</f>
        <v>0</v>
      </c>
      <c r="B43" s="107"/>
      <c r="C43" s="108"/>
      <c r="D43" s="106"/>
      <c r="E43" s="117">
        <f>②協会けんぽ申込名簿!E53</f>
        <v>0</v>
      </c>
      <c r="F43" s="117">
        <f>②協会けんぽ申込名簿!F53</f>
        <v>0</v>
      </c>
      <c r="G43" s="117">
        <f>②協会けんぽ申込名簿!G53</f>
        <v>0</v>
      </c>
      <c r="H43" s="119">
        <f>②協会けんぽ申込名簿!H53</f>
        <v>0</v>
      </c>
      <c r="I43" s="106"/>
      <c r="J43" s="117">
        <f>②協会けんぽ申込名簿!K53</f>
        <v>0</v>
      </c>
      <c r="K43" s="106"/>
      <c r="L43" s="109"/>
      <c r="M43" s="106"/>
      <c r="N43" s="106"/>
      <c r="O43" s="106"/>
      <c r="P43" s="106"/>
      <c r="Q43" s="106"/>
      <c r="R43" s="106"/>
      <c r="S43" s="106"/>
      <c r="T43" s="106"/>
      <c r="U43" s="106"/>
      <c r="V43" s="106"/>
      <c r="W43" s="114">
        <f>②協会けんぽ申込名簿!L53</f>
        <v>0</v>
      </c>
      <c r="X43" s="117" t="str">
        <f>IFERROR(VLOOKUP(②協会けんぽ申込名簿!L53,ｺｰｽｺｰﾄﾞ・ﾌﾟﾙﾀﾞｳﾝﾘｽﾄ!A:B,2,FALSE),"")</f>
        <v/>
      </c>
      <c r="Y43" s="106"/>
      <c r="Z43" s="106"/>
      <c r="AA43" s="106"/>
      <c r="AB43" s="114" t="str">
        <f>②協会けんぽ申込名簿!R53&amp;"･"&amp;②協会けんぽ申込名簿!M53&amp;"･"&amp;②協会けんぽ申込名簿!N53&amp;"･"&amp;②協会けんぽ申込名簿!O53&amp;"･"&amp;②協会けんぽ申込名簿!P53&amp;"･"&amp;②協会けんぽ申込名簿!Q53</f>
        <v>･････</v>
      </c>
      <c r="AC43" s="121" t="str">
        <f>IFERROR(VLOOKUP(②協会けんぽ申込名簿!M53,ｺｰｽｺｰﾄﾞ・ﾌﾟﾙﾀﾞｳﾝﾘｽﾄ!A:B,2,FALSE),"")</f>
        <v/>
      </c>
      <c r="AD43" s="106"/>
      <c r="AE43" s="106"/>
      <c r="AF43" s="106"/>
      <c r="AG43" s="114" t="str">
        <f>IFERROR(VLOOKUP(②協会けんぽ申込名簿!N53,ｺｰｽｺｰﾄﾞ・ﾌﾟﾙﾀﾞｳﾝﾘｽﾄ!A:B,2,FALSE),"")</f>
        <v/>
      </c>
      <c r="AH43" s="106"/>
      <c r="AI43" s="106"/>
      <c r="AJ43" s="106"/>
      <c r="AK43" s="114" t="str">
        <f>IFERROR(VLOOKUP(②協会けんぽ申込名簿!O53,ｺｰｽｺｰﾄﾞ・ﾌﾟﾙﾀﾞｳﾝﾘｽﾄ!A:B,2,FALSE),"")</f>
        <v/>
      </c>
      <c r="AL43" s="106"/>
      <c r="AM43" s="106"/>
      <c r="AN43" s="106"/>
      <c r="AO43" s="114" t="str">
        <f>IFERROR(VLOOKUP(②協会けんぽ申込名簿!P53,ｺｰｽｺｰﾄﾞ・ﾌﾟﾙﾀﾞｳﾝﾘｽﾄ!A:B,2,FALSE),"")</f>
        <v/>
      </c>
      <c r="AP43" s="106"/>
      <c r="AQ43" s="106"/>
      <c r="AR43" s="106"/>
      <c r="AS43" s="114" t="str">
        <f>IFERROR(VLOOKUP(②協会けんぽ申込名簿!Q53,ｺｰｽｺｰﾄﾞ・ﾌﾟﾙﾀﾞｳﾝﾘｽﾄ!A:B,2,FALSE),"")</f>
        <v/>
      </c>
      <c r="AT43" s="106"/>
      <c r="AU43" s="106"/>
      <c r="AV43" s="106"/>
      <c r="AW43" s="106"/>
      <c r="AX43" s="106"/>
      <c r="AY43" s="106"/>
      <c r="AZ43" s="106"/>
      <c r="BA43" s="106"/>
      <c r="BB43" s="106"/>
      <c r="BC43" s="106"/>
      <c r="BD43" s="106"/>
      <c r="BE43" s="106"/>
      <c r="BF43" s="106"/>
      <c r="BG43" s="106"/>
      <c r="BH43" s="106"/>
      <c r="BI43" s="106"/>
      <c r="BJ43" s="106"/>
      <c r="BK43" s="106"/>
      <c r="BL43" s="106"/>
      <c r="BM43" s="106"/>
      <c r="BN43" s="106"/>
      <c r="BO43" s="110"/>
      <c r="BP43" s="106"/>
    </row>
    <row r="44" spans="1:68" x14ac:dyDescent="0.4">
      <c r="A44" s="114">
        <f>②協会けんぽ申込名簿!C54</f>
        <v>0</v>
      </c>
      <c r="B44" s="107"/>
      <c r="C44" s="108"/>
      <c r="D44" s="106"/>
      <c r="E44" s="117">
        <f>②協会けんぽ申込名簿!E54</f>
        <v>0</v>
      </c>
      <c r="F44" s="117">
        <f>②協会けんぽ申込名簿!F54</f>
        <v>0</v>
      </c>
      <c r="G44" s="117">
        <f>②協会けんぽ申込名簿!G54</f>
        <v>0</v>
      </c>
      <c r="H44" s="119">
        <f>②協会けんぽ申込名簿!H54</f>
        <v>0</v>
      </c>
      <c r="I44" s="106"/>
      <c r="J44" s="117">
        <f>②協会けんぽ申込名簿!K54</f>
        <v>0</v>
      </c>
      <c r="K44" s="106"/>
      <c r="L44" s="109"/>
      <c r="M44" s="106"/>
      <c r="N44" s="106"/>
      <c r="O44" s="106"/>
      <c r="P44" s="106"/>
      <c r="Q44" s="106"/>
      <c r="R44" s="106"/>
      <c r="S44" s="106"/>
      <c r="T44" s="106"/>
      <c r="U44" s="106"/>
      <c r="V44" s="106"/>
      <c r="W44" s="114">
        <f>②協会けんぽ申込名簿!L54</f>
        <v>0</v>
      </c>
      <c r="X44" s="117" t="str">
        <f>IFERROR(VLOOKUP(②協会けんぽ申込名簿!L54,ｺｰｽｺｰﾄﾞ・ﾌﾟﾙﾀﾞｳﾝﾘｽﾄ!A:B,2,FALSE),"")</f>
        <v/>
      </c>
      <c r="Y44" s="106"/>
      <c r="Z44" s="106"/>
      <c r="AA44" s="106"/>
      <c r="AB44" s="114" t="str">
        <f>②協会けんぽ申込名簿!R54&amp;"･"&amp;②協会けんぽ申込名簿!M54&amp;"･"&amp;②協会けんぽ申込名簿!N54&amp;"･"&amp;②協会けんぽ申込名簿!O54&amp;"･"&amp;②協会けんぽ申込名簿!P54&amp;"･"&amp;②協会けんぽ申込名簿!Q54</f>
        <v>･････</v>
      </c>
      <c r="AC44" s="121" t="str">
        <f>IFERROR(VLOOKUP(②協会けんぽ申込名簿!M54,ｺｰｽｺｰﾄﾞ・ﾌﾟﾙﾀﾞｳﾝﾘｽﾄ!A:B,2,FALSE),"")</f>
        <v/>
      </c>
      <c r="AD44" s="106"/>
      <c r="AE44" s="106"/>
      <c r="AF44" s="106"/>
      <c r="AG44" s="114" t="str">
        <f>IFERROR(VLOOKUP(②協会けんぽ申込名簿!N54,ｺｰｽｺｰﾄﾞ・ﾌﾟﾙﾀﾞｳﾝﾘｽﾄ!A:B,2,FALSE),"")</f>
        <v/>
      </c>
      <c r="AH44" s="106"/>
      <c r="AI44" s="106"/>
      <c r="AJ44" s="106"/>
      <c r="AK44" s="114" t="str">
        <f>IFERROR(VLOOKUP(②協会けんぽ申込名簿!O54,ｺｰｽｺｰﾄﾞ・ﾌﾟﾙﾀﾞｳﾝﾘｽﾄ!A:B,2,FALSE),"")</f>
        <v/>
      </c>
      <c r="AL44" s="106"/>
      <c r="AM44" s="106"/>
      <c r="AN44" s="106"/>
      <c r="AO44" s="114" t="str">
        <f>IFERROR(VLOOKUP(②協会けんぽ申込名簿!P54,ｺｰｽｺｰﾄﾞ・ﾌﾟﾙﾀﾞｳﾝﾘｽﾄ!A:B,2,FALSE),"")</f>
        <v/>
      </c>
      <c r="AP44" s="106"/>
      <c r="AQ44" s="106"/>
      <c r="AR44" s="106"/>
      <c r="AS44" s="114" t="str">
        <f>IFERROR(VLOOKUP(②協会けんぽ申込名簿!Q54,ｺｰｽｺｰﾄﾞ・ﾌﾟﾙﾀﾞｳﾝﾘｽﾄ!A:B,2,FALSE),"")</f>
        <v/>
      </c>
      <c r="AT44" s="106"/>
      <c r="AU44" s="106"/>
      <c r="AV44" s="106"/>
      <c r="AW44" s="106"/>
      <c r="AX44" s="106"/>
      <c r="AY44" s="106"/>
      <c r="AZ44" s="106"/>
      <c r="BA44" s="106"/>
      <c r="BB44" s="106"/>
      <c r="BC44" s="106"/>
      <c r="BD44" s="106"/>
      <c r="BE44" s="106"/>
      <c r="BF44" s="106"/>
      <c r="BG44" s="106"/>
      <c r="BH44" s="106"/>
      <c r="BI44" s="106"/>
      <c r="BJ44" s="106"/>
      <c r="BK44" s="106"/>
      <c r="BL44" s="106"/>
      <c r="BM44" s="106"/>
      <c r="BN44" s="106"/>
      <c r="BO44" s="110"/>
      <c r="BP44" s="106"/>
    </row>
    <row r="45" spans="1:68" x14ac:dyDescent="0.4">
      <c r="A45" s="114">
        <f>②協会けんぽ申込名簿!C55</f>
        <v>0</v>
      </c>
      <c r="B45" s="107"/>
      <c r="C45" s="108"/>
      <c r="D45" s="106"/>
      <c r="E45" s="117">
        <f>②協会けんぽ申込名簿!E55</f>
        <v>0</v>
      </c>
      <c r="F45" s="117">
        <f>②協会けんぽ申込名簿!F55</f>
        <v>0</v>
      </c>
      <c r="G45" s="117">
        <f>②協会けんぽ申込名簿!G55</f>
        <v>0</v>
      </c>
      <c r="H45" s="119">
        <f>②協会けんぽ申込名簿!H55</f>
        <v>0</v>
      </c>
      <c r="I45" s="106"/>
      <c r="J45" s="117">
        <f>②協会けんぽ申込名簿!K55</f>
        <v>0</v>
      </c>
      <c r="K45" s="106"/>
      <c r="L45" s="109"/>
      <c r="M45" s="106"/>
      <c r="N45" s="106"/>
      <c r="O45" s="106"/>
      <c r="P45" s="106"/>
      <c r="Q45" s="106"/>
      <c r="R45" s="106"/>
      <c r="S45" s="106"/>
      <c r="T45" s="106"/>
      <c r="U45" s="106"/>
      <c r="V45" s="106"/>
      <c r="W45" s="114">
        <f>②協会けんぽ申込名簿!L55</f>
        <v>0</v>
      </c>
      <c r="X45" s="117" t="str">
        <f>IFERROR(VLOOKUP(②協会けんぽ申込名簿!L55,ｺｰｽｺｰﾄﾞ・ﾌﾟﾙﾀﾞｳﾝﾘｽﾄ!A:B,2,FALSE),"")</f>
        <v/>
      </c>
      <c r="Y45" s="106"/>
      <c r="Z45" s="106"/>
      <c r="AA45" s="106"/>
      <c r="AB45" s="114" t="str">
        <f>②協会けんぽ申込名簿!R55&amp;"･"&amp;②協会けんぽ申込名簿!M55&amp;"･"&amp;②協会けんぽ申込名簿!N55&amp;"･"&amp;②協会けんぽ申込名簿!O55&amp;"･"&amp;②協会けんぽ申込名簿!P55&amp;"･"&amp;②協会けんぽ申込名簿!Q55</f>
        <v>･････</v>
      </c>
      <c r="AC45" s="121" t="str">
        <f>IFERROR(VLOOKUP(②協会けんぽ申込名簿!M55,ｺｰｽｺｰﾄﾞ・ﾌﾟﾙﾀﾞｳﾝﾘｽﾄ!A:B,2,FALSE),"")</f>
        <v/>
      </c>
      <c r="AD45" s="106"/>
      <c r="AE45" s="106"/>
      <c r="AF45" s="106"/>
      <c r="AG45" s="114" t="str">
        <f>IFERROR(VLOOKUP(②協会けんぽ申込名簿!N55,ｺｰｽｺｰﾄﾞ・ﾌﾟﾙﾀﾞｳﾝﾘｽﾄ!A:B,2,FALSE),"")</f>
        <v/>
      </c>
      <c r="AH45" s="106"/>
      <c r="AI45" s="106"/>
      <c r="AJ45" s="106"/>
      <c r="AK45" s="114" t="str">
        <f>IFERROR(VLOOKUP(②協会けんぽ申込名簿!O55,ｺｰｽｺｰﾄﾞ・ﾌﾟﾙﾀﾞｳﾝﾘｽﾄ!A:B,2,FALSE),"")</f>
        <v/>
      </c>
      <c r="AL45" s="106"/>
      <c r="AM45" s="106"/>
      <c r="AN45" s="106"/>
      <c r="AO45" s="114" t="str">
        <f>IFERROR(VLOOKUP(②協会けんぽ申込名簿!P55,ｺｰｽｺｰﾄﾞ・ﾌﾟﾙﾀﾞｳﾝﾘｽﾄ!A:B,2,FALSE),"")</f>
        <v/>
      </c>
      <c r="AP45" s="106"/>
      <c r="AQ45" s="106"/>
      <c r="AR45" s="106"/>
      <c r="AS45" s="114" t="str">
        <f>IFERROR(VLOOKUP(②協会けんぽ申込名簿!Q55,ｺｰｽｺｰﾄﾞ・ﾌﾟﾙﾀﾞｳﾝﾘｽﾄ!A:B,2,FALSE),"")</f>
        <v/>
      </c>
      <c r="AT45" s="106"/>
      <c r="AU45" s="106"/>
      <c r="AV45" s="106"/>
      <c r="AW45" s="106"/>
      <c r="AX45" s="106"/>
      <c r="AY45" s="106"/>
      <c r="AZ45" s="106"/>
      <c r="BA45" s="106"/>
      <c r="BB45" s="106"/>
      <c r="BC45" s="106"/>
      <c r="BD45" s="106"/>
      <c r="BE45" s="106"/>
      <c r="BF45" s="106"/>
      <c r="BG45" s="106"/>
      <c r="BH45" s="106"/>
      <c r="BI45" s="106"/>
      <c r="BJ45" s="106"/>
      <c r="BK45" s="106"/>
      <c r="BL45" s="106"/>
      <c r="BM45" s="106"/>
      <c r="BN45" s="106"/>
      <c r="BO45" s="110"/>
      <c r="BP45" s="106"/>
    </row>
    <row r="46" spans="1:68" x14ac:dyDescent="0.4">
      <c r="A46" s="114">
        <f>②協会けんぽ申込名簿!C56</f>
        <v>0</v>
      </c>
      <c r="B46" s="107"/>
      <c r="C46" s="108"/>
      <c r="D46" s="106"/>
      <c r="E46" s="117">
        <f>②協会けんぽ申込名簿!E56</f>
        <v>0</v>
      </c>
      <c r="F46" s="117">
        <f>②協会けんぽ申込名簿!F56</f>
        <v>0</v>
      </c>
      <c r="G46" s="117">
        <f>②協会けんぽ申込名簿!G56</f>
        <v>0</v>
      </c>
      <c r="H46" s="119">
        <f>②協会けんぽ申込名簿!H56</f>
        <v>0</v>
      </c>
      <c r="I46" s="106"/>
      <c r="J46" s="117">
        <f>②協会けんぽ申込名簿!K56</f>
        <v>0</v>
      </c>
      <c r="K46" s="106"/>
      <c r="L46" s="109"/>
      <c r="M46" s="106"/>
      <c r="N46" s="106"/>
      <c r="O46" s="106"/>
      <c r="P46" s="106"/>
      <c r="Q46" s="106"/>
      <c r="R46" s="106"/>
      <c r="S46" s="106"/>
      <c r="T46" s="106"/>
      <c r="U46" s="106"/>
      <c r="V46" s="106"/>
      <c r="W46" s="114">
        <f>②協会けんぽ申込名簿!L56</f>
        <v>0</v>
      </c>
      <c r="X46" s="117" t="str">
        <f>IFERROR(VLOOKUP(②協会けんぽ申込名簿!L56,ｺｰｽｺｰﾄﾞ・ﾌﾟﾙﾀﾞｳﾝﾘｽﾄ!A:B,2,FALSE),"")</f>
        <v/>
      </c>
      <c r="Y46" s="106"/>
      <c r="Z46" s="106"/>
      <c r="AA46" s="106"/>
      <c r="AB46" s="114" t="str">
        <f>②協会けんぽ申込名簿!R56&amp;"･"&amp;②協会けんぽ申込名簿!M56&amp;"･"&amp;②協会けんぽ申込名簿!N56&amp;"･"&amp;②協会けんぽ申込名簿!O56&amp;"･"&amp;②協会けんぽ申込名簿!P56&amp;"･"&amp;②協会けんぽ申込名簿!Q56</f>
        <v>･････</v>
      </c>
      <c r="AC46" s="121" t="str">
        <f>IFERROR(VLOOKUP(②協会けんぽ申込名簿!M56,ｺｰｽｺｰﾄﾞ・ﾌﾟﾙﾀﾞｳﾝﾘｽﾄ!A:B,2,FALSE),"")</f>
        <v/>
      </c>
      <c r="AD46" s="106"/>
      <c r="AE46" s="106"/>
      <c r="AF46" s="106"/>
      <c r="AG46" s="114" t="str">
        <f>IFERROR(VLOOKUP(②協会けんぽ申込名簿!N56,ｺｰｽｺｰﾄﾞ・ﾌﾟﾙﾀﾞｳﾝﾘｽﾄ!A:B,2,FALSE),"")</f>
        <v/>
      </c>
      <c r="AH46" s="106"/>
      <c r="AI46" s="106"/>
      <c r="AJ46" s="106"/>
      <c r="AK46" s="114" t="str">
        <f>IFERROR(VLOOKUP(②協会けんぽ申込名簿!O56,ｺｰｽｺｰﾄﾞ・ﾌﾟﾙﾀﾞｳﾝﾘｽﾄ!A:B,2,FALSE),"")</f>
        <v/>
      </c>
      <c r="AL46" s="106"/>
      <c r="AM46" s="106"/>
      <c r="AN46" s="106"/>
      <c r="AO46" s="114" t="str">
        <f>IFERROR(VLOOKUP(②協会けんぽ申込名簿!P56,ｺｰｽｺｰﾄﾞ・ﾌﾟﾙﾀﾞｳﾝﾘｽﾄ!A:B,2,FALSE),"")</f>
        <v/>
      </c>
      <c r="AP46" s="106"/>
      <c r="AQ46" s="106"/>
      <c r="AR46" s="106"/>
      <c r="AS46" s="114" t="str">
        <f>IFERROR(VLOOKUP(②協会けんぽ申込名簿!Q56,ｺｰｽｺｰﾄﾞ・ﾌﾟﾙﾀﾞｳﾝﾘｽﾄ!A:B,2,FALSE),"")</f>
        <v/>
      </c>
      <c r="AT46" s="106"/>
      <c r="AU46" s="106"/>
      <c r="AV46" s="106"/>
      <c r="AW46" s="106"/>
      <c r="AX46" s="106"/>
      <c r="AY46" s="106"/>
      <c r="AZ46" s="106"/>
      <c r="BA46" s="106"/>
      <c r="BB46" s="106"/>
      <c r="BC46" s="106"/>
      <c r="BD46" s="106"/>
      <c r="BE46" s="106"/>
      <c r="BF46" s="106"/>
      <c r="BG46" s="106"/>
      <c r="BH46" s="106"/>
      <c r="BI46" s="106"/>
      <c r="BJ46" s="106"/>
      <c r="BK46" s="106"/>
      <c r="BL46" s="106"/>
      <c r="BM46" s="106"/>
      <c r="BN46" s="106"/>
      <c r="BO46" s="110"/>
      <c r="BP46" s="106"/>
    </row>
    <row r="47" spans="1:68" x14ac:dyDescent="0.4">
      <c r="A47" s="114">
        <f>②協会けんぽ申込名簿!C57</f>
        <v>0</v>
      </c>
      <c r="B47" s="107"/>
      <c r="C47" s="108"/>
      <c r="D47" s="106"/>
      <c r="E47" s="117">
        <f>②協会けんぽ申込名簿!E57</f>
        <v>0</v>
      </c>
      <c r="F47" s="117">
        <f>②協会けんぽ申込名簿!F57</f>
        <v>0</v>
      </c>
      <c r="G47" s="117">
        <f>②協会けんぽ申込名簿!G57</f>
        <v>0</v>
      </c>
      <c r="H47" s="119">
        <f>②協会けんぽ申込名簿!H57</f>
        <v>0</v>
      </c>
      <c r="I47" s="106"/>
      <c r="J47" s="117">
        <f>②協会けんぽ申込名簿!K57</f>
        <v>0</v>
      </c>
      <c r="K47" s="106"/>
      <c r="L47" s="109"/>
      <c r="M47" s="106"/>
      <c r="N47" s="106"/>
      <c r="O47" s="106"/>
      <c r="P47" s="106"/>
      <c r="Q47" s="106"/>
      <c r="R47" s="106"/>
      <c r="S47" s="106"/>
      <c r="T47" s="106"/>
      <c r="U47" s="106"/>
      <c r="V47" s="106"/>
      <c r="W47" s="114">
        <f>②協会けんぽ申込名簿!L57</f>
        <v>0</v>
      </c>
      <c r="X47" s="117" t="str">
        <f>IFERROR(VLOOKUP(②協会けんぽ申込名簿!L57,ｺｰｽｺｰﾄﾞ・ﾌﾟﾙﾀﾞｳﾝﾘｽﾄ!A:B,2,FALSE),"")</f>
        <v/>
      </c>
      <c r="Y47" s="106"/>
      <c r="Z47" s="106"/>
      <c r="AA47" s="106"/>
      <c r="AB47" s="114" t="str">
        <f>②協会けんぽ申込名簿!R57&amp;"･"&amp;②協会けんぽ申込名簿!M57&amp;"･"&amp;②協会けんぽ申込名簿!N57&amp;"･"&amp;②協会けんぽ申込名簿!O57&amp;"･"&amp;②協会けんぽ申込名簿!P57&amp;"･"&amp;②協会けんぽ申込名簿!Q57</f>
        <v>･････</v>
      </c>
      <c r="AC47" s="121" t="str">
        <f>IFERROR(VLOOKUP(②協会けんぽ申込名簿!M57,ｺｰｽｺｰﾄﾞ・ﾌﾟﾙﾀﾞｳﾝﾘｽﾄ!A:B,2,FALSE),"")</f>
        <v/>
      </c>
      <c r="AD47" s="106"/>
      <c r="AE47" s="106"/>
      <c r="AF47" s="106"/>
      <c r="AG47" s="114" t="str">
        <f>IFERROR(VLOOKUP(②協会けんぽ申込名簿!N57,ｺｰｽｺｰﾄﾞ・ﾌﾟﾙﾀﾞｳﾝﾘｽﾄ!A:B,2,FALSE),"")</f>
        <v/>
      </c>
      <c r="AH47" s="106"/>
      <c r="AI47" s="106"/>
      <c r="AJ47" s="106"/>
      <c r="AK47" s="114" t="str">
        <f>IFERROR(VLOOKUP(②協会けんぽ申込名簿!O57,ｺｰｽｺｰﾄﾞ・ﾌﾟﾙﾀﾞｳﾝﾘｽﾄ!A:B,2,FALSE),"")</f>
        <v/>
      </c>
      <c r="AL47" s="106"/>
      <c r="AM47" s="106"/>
      <c r="AN47" s="106"/>
      <c r="AO47" s="114" t="str">
        <f>IFERROR(VLOOKUP(②協会けんぽ申込名簿!P57,ｺｰｽｺｰﾄﾞ・ﾌﾟﾙﾀﾞｳﾝﾘｽﾄ!A:B,2,FALSE),"")</f>
        <v/>
      </c>
      <c r="AP47" s="106"/>
      <c r="AQ47" s="106"/>
      <c r="AR47" s="106"/>
      <c r="AS47" s="114" t="str">
        <f>IFERROR(VLOOKUP(②協会けんぽ申込名簿!Q57,ｺｰｽｺｰﾄﾞ・ﾌﾟﾙﾀﾞｳﾝﾘｽﾄ!A:B,2,FALSE),"")</f>
        <v/>
      </c>
      <c r="AT47" s="106"/>
      <c r="AU47" s="106"/>
      <c r="AV47" s="106"/>
      <c r="AW47" s="106"/>
      <c r="AX47" s="106"/>
      <c r="AY47" s="106"/>
      <c r="AZ47" s="106"/>
      <c r="BA47" s="106"/>
      <c r="BB47" s="106"/>
      <c r="BC47" s="106"/>
      <c r="BD47" s="106"/>
      <c r="BE47" s="106"/>
      <c r="BF47" s="106"/>
      <c r="BG47" s="106"/>
      <c r="BH47" s="106"/>
      <c r="BI47" s="106"/>
      <c r="BJ47" s="106"/>
      <c r="BK47" s="106"/>
      <c r="BL47" s="106"/>
      <c r="BM47" s="106"/>
      <c r="BN47" s="106"/>
      <c r="BO47" s="110"/>
      <c r="BP47" s="106"/>
    </row>
    <row r="48" spans="1:68" x14ac:dyDescent="0.4">
      <c r="A48" s="114">
        <f>②協会けんぽ申込名簿!C58</f>
        <v>0</v>
      </c>
      <c r="B48" s="107"/>
      <c r="C48" s="108"/>
      <c r="D48" s="106"/>
      <c r="E48" s="117">
        <f>②協会けんぽ申込名簿!E58</f>
        <v>0</v>
      </c>
      <c r="F48" s="117">
        <f>②協会けんぽ申込名簿!F58</f>
        <v>0</v>
      </c>
      <c r="G48" s="117">
        <f>②協会けんぽ申込名簿!G58</f>
        <v>0</v>
      </c>
      <c r="H48" s="119">
        <f>②協会けんぽ申込名簿!H58</f>
        <v>0</v>
      </c>
      <c r="I48" s="106"/>
      <c r="J48" s="117">
        <f>②協会けんぽ申込名簿!K58</f>
        <v>0</v>
      </c>
      <c r="K48" s="106"/>
      <c r="L48" s="109"/>
      <c r="M48" s="106"/>
      <c r="N48" s="106"/>
      <c r="O48" s="106"/>
      <c r="P48" s="106"/>
      <c r="Q48" s="106"/>
      <c r="R48" s="106"/>
      <c r="S48" s="106"/>
      <c r="T48" s="106"/>
      <c r="U48" s="106"/>
      <c r="V48" s="106"/>
      <c r="W48" s="114">
        <f>②協会けんぽ申込名簿!L58</f>
        <v>0</v>
      </c>
      <c r="X48" s="117" t="str">
        <f>IFERROR(VLOOKUP(②協会けんぽ申込名簿!L58,ｺｰｽｺｰﾄﾞ・ﾌﾟﾙﾀﾞｳﾝﾘｽﾄ!A:B,2,FALSE),"")</f>
        <v/>
      </c>
      <c r="Y48" s="106"/>
      <c r="Z48" s="106"/>
      <c r="AA48" s="106"/>
      <c r="AB48" s="114" t="str">
        <f>②協会けんぽ申込名簿!R58&amp;"･"&amp;②協会けんぽ申込名簿!M58&amp;"･"&amp;②協会けんぽ申込名簿!N58&amp;"･"&amp;②協会けんぽ申込名簿!O58&amp;"･"&amp;②協会けんぽ申込名簿!P58&amp;"･"&amp;②協会けんぽ申込名簿!Q58</f>
        <v>･････</v>
      </c>
      <c r="AC48" s="121" t="str">
        <f>IFERROR(VLOOKUP(②協会けんぽ申込名簿!M58,ｺｰｽｺｰﾄﾞ・ﾌﾟﾙﾀﾞｳﾝﾘｽﾄ!A:B,2,FALSE),"")</f>
        <v/>
      </c>
      <c r="AD48" s="106"/>
      <c r="AE48" s="106"/>
      <c r="AF48" s="106"/>
      <c r="AG48" s="114" t="str">
        <f>IFERROR(VLOOKUP(②協会けんぽ申込名簿!N58,ｺｰｽｺｰﾄﾞ・ﾌﾟﾙﾀﾞｳﾝﾘｽﾄ!A:B,2,FALSE),"")</f>
        <v/>
      </c>
      <c r="AH48" s="106"/>
      <c r="AI48" s="106"/>
      <c r="AJ48" s="106"/>
      <c r="AK48" s="114" t="str">
        <f>IFERROR(VLOOKUP(②協会けんぽ申込名簿!O58,ｺｰｽｺｰﾄﾞ・ﾌﾟﾙﾀﾞｳﾝﾘｽﾄ!A:B,2,FALSE),"")</f>
        <v/>
      </c>
      <c r="AL48" s="106"/>
      <c r="AM48" s="106"/>
      <c r="AN48" s="106"/>
      <c r="AO48" s="114" t="str">
        <f>IFERROR(VLOOKUP(②協会けんぽ申込名簿!P58,ｺｰｽｺｰﾄﾞ・ﾌﾟﾙﾀﾞｳﾝﾘｽﾄ!A:B,2,FALSE),"")</f>
        <v/>
      </c>
      <c r="AP48" s="106"/>
      <c r="AQ48" s="106"/>
      <c r="AR48" s="106"/>
      <c r="AS48" s="114" t="str">
        <f>IFERROR(VLOOKUP(②協会けんぽ申込名簿!Q58,ｺｰｽｺｰﾄﾞ・ﾌﾟﾙﾀﾞｳﾝﾘｽﾄ!A:B,2,FALSE),"")</f>
        <v/>
      </c>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10"/>
      <c r="BP48" s="106"/>
    </row>
    <row r="49" spans="1:68" x14ac:dyDescent="0.4">
      <c r="A49" s="114">
        <f>②協会けんぽ申込名簿!C59</f>
        <v>0</v>
      </c>
      <c r="B49" s="107"/>
      <c r="C49" s="108"/>
      <c r="D49" s="106"/>
      <c r="E49" s="117">
        <f>②協会けんぽ申込名簿!E59</f>
        <v>0</v>
      </c>
      <c r="F49" s="117">
        <f>②協会けんぽ申込名簿!F59</f>
        <v>0</v>
      </c>
      <c r="G49" s="117">
        <f>②協会けんぽ申込名簿!G59</f>
        <v>0</v>
      </c>
      <c r="H49" s="119">
        <f>②協会けんぽ申込名簿!H59</f>
        <v>0</v>
      </c>
      <c r="I49" s="106"/>
      <c r="J49" s="117">
        <f>②協会けんぽ申込名簿!K59</f>
        <v>0</v>
      </c>
      <c r="K49" s="106"/>
      <c r="L49" s="109"/>
      <c r="M49" s="106"/>
      <c r="N49" s="106"/>
      <c r="O49" s="106"/>
      <c r="P49" s="106"/>
      <c r="Q49" s="106"/>
      <c r="R49" s="106"/>
      <c r="S49" s="106"/>
      <c r="T49" s="106"/>
      <c r="U49" s="106"/>
      <c r="V49" s="106"/>
      <c r="W49" s="114">
        <f>②協会けんぽ申込名簿!L59</f>
        <v>0</v>
      </c>
      <c r="X49" s="117" t="str">
        <f>IFERROR(VLOOKUP(②協会けんぽ申込名簿!L59,ｺｰｽｺｰﾄﾞ・ﾌﾟﾙﾀﾞｳﾝﾘｽﾄ!A:B,2,FALSE),"")</f>
        <v/>
      </c>
      <c r="Y49" s="106"/>
      <c r="Z49" s="106"/>
      <c r="AA49" s="106"/>
      <c r="AB49" s="114" t="str">
        <f>②協会けんぽ申込名簿!R59&amp;"･"&amp;②協会けんぽ申込名簿!M59&amp;"･"&amp;②協会けんぽ申込名簿!N59&amp;"･"&amp;②協会けんぽ申込名簿!O59&amp;"･"&amp;②協会けんぽ申込名簿!P59&amp;"･"&amp;②協会けんぽ申込名簿!Q59</f>
        <v>･････</v>
      </c>
      <c r="AC49" s="121" t="str">
        <f>IFERROR(VLOOKUP(②協会けんぽ申込名簿!M59,ｺｰｽｺｰﾄﾞ・ﾌﾟﾙﾀﾞｳﾝﾘｽﾄ!A:B,2,FALSE),"")</f>
        <v/>
      </c>
      <c r="AD49" s="106"/>
      <c r="AE49" s="106"/>
      <c r="AF49" s="106"/>
      <c r="AG49" s="114" t="str">
        <f>IFERROR(VLOOKUP(②協会けんぽ申込名簿!N59,ｺｰｽｺｰﾄﾞ・ﾌﾟﾙﾀﾞｳﾝﾘｽﾄ!A:B,2,FALSE),"")</f>
        <v/>
      </c>
      <c r="AH49" s="106"/>
      <c r="AI49" s="106"/>
      <c r="AJ49" s="106"/>
      <c r="AK49" s="114" t="str">
        <f>IFERROR(VLOOKUP(②協会けんぽ申込名簿!O59,ｺｰｽｺｰﾄﾞ・ﾌﾟﾙﾀﾞｳﾝﾘｽﾄ!A:B,2,FALSE),"")</f>
        <v/>
      </c>
      <c r="AL49" s="106"/>
      <c r="AM49" s="106"/>
      <c r="AN49" s="106"/>
      <c r="AO49" s="114" t="str">
        <f>IFERROR(VLOOKUP(②協会けんぽ申込名簿!P59,ｺｰｽｺｰﾄﾞ・ﾌﾟﾙﾀﾞｳﾝﾘｽﾄ!A:B,2,FALSE),"")</f>
        <v/>
      </c>
      <c r="AP49" s="106"/>
      <c r="AQ49" s="106"/>
      <c r="AR49" s="106"/>
      <c r="AS49" s="114" t="str">
        <f>IFERROR(VLOOKUP(②協会けんぽ申込名簿!Q59,ｺｰｽｺｰﾄﾞ・ﾌﾟﾙﾀﾞｳﾝﾘｽﾄ!A:B,2,FALSE),"")</f>
        <v/>
      </c>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10"/>
      <c r="BP49" s="106"/>
    </row>
    <row r="50" spans="1:68" x14ac:dyDescent="0.4">
      <c r="A50" s="114">
        <f>②協会けんぽ申込名簿!C60</f>
        <v>0</v>
      </c>
      <c r="B50" s="107"/>
      <c r="C50" s="108"/>
      <c r="D50" s="106"/>
      <c r="E50" s="117">
        <f>②協会けんぽ申込名簿!E60</f>
        <v>0</v>
      </c>
      <c r="F50" s="117">
        <f>②協会けんぽ申込名簿!F60</f>
        <v>0</v>
      </c>
      <c r="G50" s="117">
        <f>②協会けんぽ申込名簿!G60</f>
        <v>0</v>
      </c>
      <c r="H50" s="119">
        <f>②協会けんぽ申込名簿!H60</f>
        <v>0</v>
      </c>
      <c r="I50" s="106"/>
      <c r="J50" s="117">
        <f>②協会けんぽ申込名簿!K60</f>
        <v>0</v>
      </c>
      <c r="K50" s="106"/>
      <c r="L50" s="109"/>
      <c r="M50" s="106"/>
      <c r="N50" s="106"/>
      <c r="O50" s="106"/>
      <c r="P50" s="106"/>
      <c r="Q50" s="106"/>
      <c r="R50" s="106"/>
      <c r="S50" s="106"/>
      <c r="T50" s="106"/>
      <c r="U50" s="106"/>
      <c r="V50" s="106"/>
      <c r="W50" s="114">
        <f>②協会けんぽ申込名簿!L60</f>
        <v>0</v>
      </c>
      <c r="X50" s="117" t="str">
        <f>IFERROR(VLOOKUP(②協会けんぽ申込名簿!L60,ｺｰｽｺｰﾄﾞ・ﾌﾟﾙﾀﾞｳﾝﾘｽﾄ!A:B,2,FALSE),"")</f>
        <v/>
      </c>
      <c r="Y50" s="106"/>
      <c r="Z50" s="106"/>
      <c r="AA50" s="106"/>
      <c r="AB50" s="114" t="str">
        <f>②協会けんぽ申込名簿!R60&amp;"･"&amp;②協会けんぽ申込名簿!M60&amp;"･"&amp;②協会けんぽ申込名簿!N60&amp;"･"&amp;②協会けんぽ申込名簿!O60&amp;"･"&amp;②協会けんぽ申込名簿!P60&amp;"･"&amp;②協会けんぽ申込名簿!Q60</f>
        <v>･････</v>
      </c>
      <c r="AC50" s="121" t="str">
        <f>IFERROR(VLOOKUP(②協会けんぽ申込名簿!M60,ｺｰｽｺｰﾄﾞ・ﾌﾟﾙﾀﾞｳﾝﾘｽﾄ!A:B,2,FALSE),"")</f>
        <v/>
      </c>
      <c r="AD50" s="106"/>
      <c r="AE50" s="106"/>
      <c r="AF50" s="106"/>
      <c r="AG50" s="114" t="str">
        <f>IFERROR(VLOOKUP(②協会けんぽ申込名簿!N60,ｺｰｽｺｰﾄﾞ・ﾌﾟﾙﾀﾞｳﾝﾘｽﾄ!A:B,2,FALSE),"")</f>
        <v/>
      </c>
      <c r="AH50" s="106"/>
      <c r="AI50" s="106"/>
      <c r="AJ50" s="106"/>
      <c r="AK50" s="114" t="str">
        <f>IFERROR(VLOOKUP(②協会けんぽ申込名簿!O60,ｺｰｽｺｰﾄﾞ・ﾌﾟﾙﾀﾞｳﾝﾘｽﾄ!A:B,2,FALSE),"")</f>
        <v/>
      </c>
      <c r="AL50" s="106"/>
      <c r="AM50" s="106"/>
      <c r="AN50" s="106"/>
      <c r="AO50" s="114" t="str">
        <f>IFERROR(VLOOKUP(②協会けんぽ申込名簿!P60,ｺｰｽｺｰﾄﾞ・ﾌﾟﾙﾀﾞｳﾝﾘｽﾄ!A:B,2,FALSE),"")</f>
        <v/>
      </c>
      <c r="AP50" s="106"/>
      <c r="AQ50" s="106"/>
      <c r="AR50" s="106"/>
      <c r="AS50" s="114" t="str">
        <f>IFERROR(VLOOKUP(②協会けんぽ申込名簿!Q60,ｺｰｽｺｰﾄﾞ・ﾌﾟﾙﾀﾞｳﾝﾘｽﾄ!A:B,2,FALSE),"")</f>
        <v/>
      </c>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10"/>
      <c r="BP50" s="106"/>
    </row>
    <row r="51" spans="1:68" x14ac:dyDescent="0.4">
      <c r="A51" s="114">
        <f>②協会けんぽ申込名簿!C61</f>
        <v>0</v>
      </c>
      <c r="B51" s="107"/>
      <c r="C51" s="108"/>
      <c r="D51" s="106"/>
      <c r="E51" s="117">
        <f>②協会けんぽ申込名簿!E61</f>
        <v>0</v>
      </c>
      <c r="F51" s="117">
        <f>②協会けんぽ申込名簿!F61</f>
        <v>0</v>
      </c>
      <c r="G51" s="117">
        <f>②協会けんぽ申込名簿!G61</f>
        <v>0</v>
      </c>
      <c r="H51" s="119">
        <f>②協会けんぽ申込名簿!H61</f>
        <v>0</v>
      </c>
      <c r="I51" s="106"/>
      <c r="J51" s="117">
        <f>②協会けんぽ申込名簿!K61</f>
        <v>0</v>
      </c>
      <c r="K51" s="106"/>
      <c r="L51" s="109"/>
      <c r="M51" s="106"/>
      <c r="N51" s="106"/>
      <c r="O51" s="106"/>
      <c r="P51" s="106"/>
      <c r="Q51" s="106"/>
      <c r="R51" s="106"/>
      <c r="S51" s="106"/>
      <c r="T51" s="106"/>
      <c r="U51" s="106"/>
      <c r="V51" s="106"/>
      <c r="W51" s="114">
        <f>②協会けんぽ申込名簿!L61</f>
        <v>0</v>
      </c>
      <c r="X51" s="117" t="str">
        <f>IFERROR(VLOOKUP(②協会けんぽ申込名簿!L61,ｺｰｽｺｰﾄﾞ・ﾌﾟﾙﾀﾞｳﾝﾘｽﾄ!A:B,2,FALSE),"")</f>
        <v/>
      </c>
      <c r="Y51" s="106"/>
      <c r="Z51" s="106"/>
      <c r="AA51" s="106"/>
      <c r="AB51" s="114" t="str">
        <f>②協会けんぽ申込名簿!R61&amp;"･"&amp;②協会けんぽ申込名簿!M61&amp;"･"&amp;②協会けんぽ申込名簿!N61&amp;"･"&amp;②協会けんぽ申込名簿!O61&amp;"･"&amp;②協会けんぽ申込名簿!P61&amp;"･"&amp;②協会けんぽ申込名簿!Q61</f>
        <v>･････</v>
      </c>
      <c r="AC51" s="121" t="str">
        <f>IFERROR(VLOOKUP(②協会けんぽ申込名簿!M61,ｺｰｽｺｰﾄﾞ・ﾌﾟﾙﾀﾞｳﾝﾘｽﾄ!A:B,2,FALSE),"")</f>
        <v/>
      </c>
      <c r="AD51" s="106"/>
      <c r="AE51" s="106"/>
      <c r="AF51" s="106"/>
      <c r="AG51" s="114" t="str">
        <f>IFERROR(VLOOKUP(②協会けんぽ申込名簿!N61,ｺｰｽｺｰﾄﾞ・ﾌﾟﾙﾀﾞｳﾝﾘｽﾄ!A:B,2,FALSE),"")</f>
        <v/>
      </c>
      <c r="AH51" s="106"/>
      <c r="AI51" s="106"/>
      <c r="AJ51" s="106"/>
      <c r="AK51" s="114" t="str">
        <f>IFERROR(VLOOKUP(②協会けんぽ申込名簿!O61,ｺｰｽｺｰﾄﾞ・ﾌﾟﾙﾀﾞｳﾝﾘｽﾄ!A:B,2,FALSE),"")</f>
        <v/>
      </c>
      <c r="AL51" s="106"/>
      <c r="AM51" s="106"/>
      <c r="AN51" s="106"/>
      <c r="AO51" s="114" t="str">
        <f>IFERROR(VLOOKUP(②協会けんぽ申込名簿!P61,ｺｰｽｺｰﾄﾞ・ﾌﾟﾙﾀﾞｳﾝﾘｽﾄ!A:B,2,FALSE),"")</f>
        <v/>
      </c>
      <c r="AP51" s="106"/>
      <c r="AQ51" s="106"/>
      <c r="AR51" s="106"/>
      <c r="AS51" s="114" t="str">
        <f>IFERROR(VLOOKUP(②協会けんぽ申込名簿!Q61,ｺｰｽｺｰﾄﾞ・ﾌﾟﾙﾀﾞｳﾝﾘｽﾄ!A:B,2,FALSE),"")</f>
        <v/>
      </c>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10"/>
      <c r="BP51" s="106"/>
    </row>
    <row r="52" spans="1:68" x14ac:dyDescent="0.4">
      <c r="A52" s="114">
        <f>②協会けんぽ申込名簿!C62</f>
        <v>0</v>
      </c>
      <c r="B52" s="107"/>
      <c r="C52" s="108"/>
      <c r="D52" s="106"/>
      <c r="E52" s="117">
        <f>②協会けんぽ申込名簿!E62</f>
        <v>0</v>
      </c>
      <c r="F52" s="117">
        <f>②協会けんぽ申込名簿!F62</f>
        <v>0</v>
      </c>
      <c r="G52" s="117">
        <f>②協会けんぽ申込名簿!G62</f>
        <v>0</v>
      </c>
      <c r="H52" s="119">
        <f>②協会けんぽ申込名簿!H62</f>
        <v>0</v>
      </c>
      <c r="I52" s="106"/>
      <c r="J52" s="117">
        <f>②協会けんぽ申込名簿!K62</f>
        <v>0</v>
      </c>
      <c r="K52" s="106"/>
      <c r="L52" s="109"/>
      <c r="M52" s="106"/>
      <c r="N52" s="106"/>
      <c r="O52" s="106"/>
      <c r="P52" s="106"/>
      <c r="Q52" s="106"/>
      <c r="R52" s="106"/>
      <c r="S52" s="106"/>
      <c r="T52" s="106"/>
      <c r="U52" s="106"/>
      <c r="V52" s="106"/>
      <c r="W52" s="114">
        <f>②協会けんぽ申込名簿!L62</f>
        <v>0</v>
      </c>
      <c r="X52" s="117" t="str">
        <f>IFERROR(VLOOKUP(②協会けんぽ申込名簿!L62,ｺｰｽｺｰﾄﾞ・ﾌﾟﾙﾀﾞｳﾝﾘｽﾄ!A:B,2,FALSE),"")</f>
        <v/>
      </c>
      <c r="Y52" s="106"/>
      <c r="Z52" s="106"/>
      <c r="AA52" s="106"/>
      <c r="AB52" s="114" t="str">
        <f>②協会けんぽ申込名簿!R62&amp;"･"&amp;②協会けんぽ申込名簿!M62&amp;"･"&amp;②協会けんぽ申込名簿!N62&amp;"･"&amp;②協会けんぽ申込名簿!O62&amp;"･"&amp;②協会けんぽ申込名簿!P62&amp;"･"&amp;②協会けんぽ申込名簿!Q62</f>
        <v>･････</v>
      </c>
      <c r="AC52" s="121" t="str">
        <f>IFERROR(VLOOKUP(②協会けんぽ申込名簿!M62,ｺｰｽｺｰﾄﾞ・ﾌﾟﾙﾀﾞｳﾝﾘｽﾄ!A:B,2,FALSE),"")</f>
        <v/>
      </c>
      <c r="AD52" s="106"/>
      <c r="AE52" s="106"/>
      <c r="AF52" s="106"/>
      <c r="AG52" s="114" t="str">
        <f>IFERROR(VLOOKUP(②協会けんぽ申込名簿!N62,ｺｰｽｺｰﾄﾞ・ﾌﾟﾙﾀﾞｳﾝﾘｽﾄ!A:B,2,FALSE),"")</f>
        <v/>
      </c>
      <c r="AH52" s="106"/>
      <c r="AI52" s="106"/>
      <c r="AJ52" s="106"/>
      <c r="AK52" s="114" t="str">
        <f>IFERROR(VLOOKUP(②協会けんぽ申込名簿!O62,ｺｰｽｺｰﾄﾞ・ﾌﾟﾙﾀﾞｳﾝﾘｽﾄ!A:B,2,FALSE),"")</f>
        <v/>
      </c>
      <c r="AL52" s="106"/>
      <c r="AM52" s="106"/>
      <c r="AN52" s="106"/>
      <c r="AO52" s="114" t="str">
        <f>IFERROR(VLOOKUP(②協会けんぽ申込名簿!P62,ｺｰｽｺｰﾄﾞ・ﾌﾟﾙﾀﾞｳﾝﾘｽﾄ!A:B,2,FALSE),"")</f>
        <v/>
      </c>
      <c r="AP52" s="106"/>
      <c r="AQ52" s="106"/>
      <c r="AR52" s="106"/>
      <c r="AS52" s="114" t="str">
        <f>IFERROR(VLOOKUP(②協会けんぽ申込名簿!Q62,ｺｰｽｺｰﾄﾞ・ﾌﾟﾙﾀﾞｳﾝﾘｽﾄ!A:B,2,FALSE),"")</f>
        <v/>
      </c>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10"/>
      <c r="BP52" s="106"/>
    </row>
    <row r="53" spans="1:68" x14ac:dyDescent="0.4">
      <c r="A53" s="114">
        <f>②協会けんぽ申込名簿!C63</f>
        <v>0</v>
      </c>
      <c r="B53" s="107"/>
      <c r="C53" s="108"/>
      <c r="D53" s="106"/>
      <c r="E53" s="117">
        <f>②協会けんぽ申込名簿!E63</f>
        <v>0</v>
      </c>
      <c r="F53" s="117">
        <f>②協会けんぽ申込名簿!F63</f>
        <v>0</v>
      </c>
      <c r="G53" s="117">
        <f>②協会けんぽ申込名簿!G63</f>
        <v>0</v>
      </c>
      <c r="H53" s="119">
        <f>②協会けんぽ申込名簿!H63</f>
        <v>0</v>
      </c>
      <c r="I53" s="106"/>
      <c r="J53" s="117">
        <f>②協会けんぽ申込名簿!K63</f>
        <v>0</v>
      </c>
      <c r="K53" s="106"/>
      <c r="L53" s="109"/>
      <c r="M53" s="106"/>
      <c r="N53" s="106"/>
      <c r="O53" s="106"/>
      <c r="P53" s="106"/>
      <c r="Q53" s="106"/>
      <c r="R53" s="106"/>
      <c r="S53" s="106"/>
      <c r="T53" s="106"/>
      <c r="U53" s="106"/>
      <c r="V53" s="106"/>
      <c r="W53" s="114">
        <f>②協会けんぽ申込名簿!L63</f>
        <v>0</v>
      </c>
      <c r="X53" s="117" t="str">
        <f>IFERROR(VLOOKUP(②協会けんぽ申込名簿!L63,ｺｰｽｺｰﾄﾞ・ﾌﾟﾙﾀﾞｳﾝﾘｽﾄ!A:B,2,FALSE),"")</f>
        <v/>
      </c>
      <c r="Y53" s="106"/>
      <c r="Z53" s="106"/>
      <c r="AA53" s="106"/>
      <c r="AB53" s="114" t="str">
        <f>②協会けんぽ申込名簿!R63&amp;"･"&amp;②協会けんぽ申込名簿!M63&amp;"･"&amp;②協会けんぽ申込名簿!N63&amp;"･"&amp;②協会けんぽ申込名簿!O63&amp;"･"&amp;②協会けんぽ申込名簿!P63&amp;"･"&amp;②協会けんぽ申込名簿!Q63</f>
        <v>･････</v>
      </c>
      <c r="AC53" s="121" t="str">
        <f>IFERROR(VLOOKUP(②協会けんぽ申込名簿!M63,ｺｰｽｺｰﾄﾞ・ﾌﾟﾙﾀﾞｳﾝﾘｽﾄ!A:B,2,FALSE),"")</f>
        <v/>
      </c>
      <c r="AD53" s="106"/>
      <c r="AE53" s="106"/>
      <c r="AF53" s="106"/>
      <c r="AG53" s="114" t="str">
        <f>IFERROR(VLOOKUP(②協会けんぽ申込名簿!N63,ｺｰｽｺｰﾄﾞ・ﾌﾟﾙﾀﾞｳﾝﾘｽﾄ!A:B,2,FALSE),"")</f>
        <v/>
      </c>
      <c r="AH53" s="106"/>
      <c r="AI53" s="106"/>
      <c r="AJ53" s="106"/>
      <c r="AK53" s="114" t="str">
        <f>IFERROR(VLOOKUP(②協会けんぽ申込名簿!O63,ｺｰｽｺｰﾄﾞ・ﾌﾟﾙﾀﾞｳﾝﾘｽﾄ!A:B,2,FALSE),"")</f>
        <v/>
      </c>
      <c r="AL53" s="106"/>
      <c r="AM53" s="106"/>
      <c r="AN53" s="106"/>
      <c r="AO53" s="114" t="str">
        <f>IFERROR(VLOOKUP(②協会けんぽ申込名簿!P63,ｺｰｽｺｰﾄﾞ・ﾌﾟﾙﾀﾞｳﾝﾘｽﾄ!A:B,2,FALSE),"")</f>
        <v/>
      </c>
      <c r="AP53" s="106"/>
      <c r="AQ53" s="106"/>
      <c r="AR53" s="106"/>
      <c r="AS53" s="114" t="str">
        <f>IFERROR(VLOOKUP(②協会けんぽ申込名簿!Q63,ｺｰｽｺｰﾄﾞ・ﾌﾟﾙﾀﾞｳﾝﾘｽﾄ!A:B,2,FALSE),"")</f>
        <v/>
      </c>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10"/>
      <c r="BP53" s="106"/>
    </row>
    <row r="54" spans="1:68" x14ac:dyDescent="0.4">
      <c r="A54" s="114">
        <f>②協会けんぽ申込名簿!C64</f>
        <v>0</v>
      </c>
      <c r="B54" s="107"/>
      <c r="C54" s="108"/>
      <c r="D54" s="106"/>
      <c r="E54" s="117">
        <f>②協会けんぽ申込名簿!E64</f>
        <v>0</v>
      </c>
      <c r="F54" s="117">
        <f>②協会けんぽ申込名簿!F64</f>
        <v>0</v>
      </c>
      <c r="G54" s="117">
        <f>②協会けんぽ申込名簿!G64</f>
        <v>0</v>
      </c>
      <c r="H54" s="119">
        <f>②協会けんぽ申込名簿!H64</f>
        <v>0</v>
      </c>
      <c r="I54" s="106"/>
      <c r="J54" s="117">
        <f>②協会けんぽ申込名簿!K64</f>
        <v>0</v>
      </c>
      <c r="K54" s="106"/>
      <c r="L54" s="109"/>
      <c r="M54" s="106"/>
      <c r="N54" s="106"/>
      <c r="O54" s="106"/>
      <c r="P54" s="106"/>
      <c r="Q54" s="106"/>
      <c r="R54" s="106"/>
      <c r="S54" s="106"/>
      <c r="T54" s="106"/>
      <c r="U54" s="106"/>
      <c r="V54" s="106"/>
      <c r="W54" s="114">
        <f>②協会けんぽ申込名簿!L64</f>
        <v>0</v>
      </c>
      <c r="X54" s="117" t="str">
        <f>IFERROR(VLOOKUP(②協会けんぽ申込名簿!L64,ｺｰｽｺｰﾄﾞ・ﾌﾟﾙﾀﾞｳﾝﾘｽﾄ!A:B,2,FALSE),"")</f>
        <v/>
      </c>
      <c r="Y54" s="106"/>
      <c r="Z54" s="106"/>
      <c r="AA54" s="106"/>
      <c r="AB54" s="114" t="str">
        <f>②協会けんぽ申込名簿!R64&amp;"･"&amp;②協会けんぽ申込名簿!M64&amp;"･"&amp;②協会けんぽ申込名簿!N64&amp;"･"&amp;②協会けんぽ申込名簿!O64&amp;"･"&amp;②協会けんぽ申込名簿!P64&amp;"･"&amp;②協会けんぽ申込名簿!Q64</f>
        <v>･････</v>
      </c>
      <c r="AC54" s="121" t="str">
        <f>IFERROR(VLOOKUP(②協会けんぽ申込名簿!M64,ｺｰｽｺｰﾄﾞ・ﾌﾟﾙﾀﾞｳﾝﾘｽﾄ!A:B,2,FALSE),"")</f>
        <v/>
      </c>
      <c r="AD54" s="106"/>
      <c r="AE54" s="106"/>
      <c r="AF54" s="106"/>
      <c r="AG54" s="114" t="str">
        <f>IFERROR(VLOOKUP(②協会けんぽ申込名簿!N64,ｺｰｽｺｰﾄﾞ・ﾌﾟﾙﾀﾞｳﾝﾘｽﾄ!A:B,2,FALSE),"")</f>
        <v/>
      </c>
      <c r="AH54" s="106"/>
      <c r="AI54" s="106"/>
      <c r="AJ54" s="106"/>
      <c r="AK54" s="114" t="str">
        <f>IFERROR(VLOOKUP(②協会けんぽ申込名簿!O64,ｺｰｽｺｰﾄﾞ・ﾌﾟﾙﾀﾞｳﾝﾘｽﾄ!A:B,2,FALSE),"")</f>
        <v/>
      </c>
      <c r="AL54" s="106"/>
      <c r="AM54" s="106"/>
      <c r="AN54" s="106"/>
      <c r="AO54" s="114" t="str">
        <f>IFERROR(VLOOKUP(②協会けんぽ申込名簿!P64,ｺｰｽｺｰﾄﾞ・ﾌﾟﾙﾀﾞｳﾝﾘｽﾄ!A:B,2,FALSE),"")</f>
        <v/>
      </c>
      <c r="AP54" s="106"/>
      <c r="AQ54" s="106"/>
      <c r="AR54" s="106"/>
      <c r="AS54" s="114" t="str">
        <f>IFERROR(VLOOKUP(②協会けんぽ申込名簿!Q64,ｺｰｽｺｰﾄﾞ・ﾌﾟﾙﾀﾞｳﾝﾘｽﾄ!A:B,2,FALSE),"")</f>
        <v/>
      </c>
      <c r="AT54" s="106"/>
      <c r="AU54" s="106"/>
      <c r="AV54" s="106"/>
      <c r="AW54" s="106"/>
      <c r="AX54" s="106"/>
      <c r="AY54" s="106"/>
      <c r="AZ54" s="106"/>
      <c r="BA54" s="106"/>
      <c r="BB54" s="106"/>
      <c r="BC54" s="106"/>
      <c r="BD54" s="106"/>
      <c r="BE54" s="106"/>
      <c r="BF54" s="106"/>
      <c r="BG54" s="106"/>
      <c r="BH54" s="106"/>
      <c r="BI54" s="106"/>
      <c r="BJ54" s="106"/>
      <c r="BK54" s="106"/>
      <c r="BL54" s="106"/>
      <c r="BM54" s="106"/>
      <c r="BN54" s="106"/>
      <c r="BO54" s="110"/>
      <c r="BP54" s="106"/>
    </row>
    <row r="55" spans="1:68" x14ac:dyDescent="0.4">
      <c r="A55" s="114">
        <f>②協会けんぽ申込名簿!C65</f>
        <v>0</v>
      </c>
      <c r="B55" s="107"/>
      <c r="C55" s="108"/>
      <c r="D55" s="106"/>
      <c r="E55" s="117">
        <f>②協会けんぽ申込名簿!E65</f>
        <v>0</v>
      </c>
      <c r="F55" s="117">
        <f>②協会けんぽ申込名簿!F65</f>
        <v>0</v>
      </c>
      <c r="G55" s="117">
        <f>②協会けんぽ申込名簿!G65</f>
        <v>0</v>
      </c>
      <c r="H55" s="119">
        <f>②協会けんぽ申込名簿!H65</f>
        <v>0</v>
      </c>
      <c r="I55" s="106"/>
      <c r="J55" s="117">
        <f>②協会けんぽ申込名簿!K65</f>
        <v>0</v>
      </c>
      <c r="K55" s="106"/>
      <c r="L55" s="109"/>
      <c r="M55" s="106"/>
      <c r="N55" s="106"/>
      <c r="O55" s="106"/>
      <c r="P55" s="106"/>
      <c r="Q55" s="106"/>
      <c r="R55" s="106"/>
      <c r="S55" s="106"/>
      <c r="T55" s="106"/>
      <c r="U55" s="106"/>
      <c r="V55" s="106"/>
      <c r="W55" s="114">
        <f>②協会けんぽ申込名簿!L65</f>
        <v>0</v>
      </c>
      <c r="X55" s="117" t="str">
        <f>IFERROR(VLOOKUP(②協会けんぽ申込名簿!L65,ｺｰｽｺｰﾄﾞ・ﾌﾟﾙﾀﾞｳﾝﾘｽﾄ!A:B,2,FALSE),"")</f>
        <v/>
      </c>
      <c r="Y55" s="106"/>
      <c r="Z55" s="106"/>
      <c r="AA55" s="106"/>
      <c r="AB55" s="114" t="str">
        <f>②協会けんぽ申込名簿!R65&amp;"･"&amp;②協会けんぽ申込名簿!M65&amp;"･"&amp;②協会けんぽ申込名簿!N65&amp;"･"&amp;②協会けんぽ申込名簿!O65&amp;"･"&amp;②協会けんぽ申込名簿!P65&amp;"･"&amp;②協会けんぽ申込名簿!Q65</f>
        <v>･････</v>
      </c>
      <c r="AC55" s="121" t="str">
        <f>IFERROR(VLOOKUP(②協会けんぽ申込名簿!M65,ｺｰｽｺｰﾄﾞ・ﾌﾟﾙﾀﾞｳﾝﾘｽﾄ!A:B,2,FALSE),"")</f>
        <v/>
      </c>
      <c r="AD55" s="106"/>
      <c r="AE55" s="106"/>
      <c r="AF55" s="106"/>
      <c r="AG55" s="114" t="str">
        <f>IFERROR(VLOOKUP(②協会けんぽ申込名簿!N65,ｺｰｽｺｰﾄﾞ・ﾌﾟﾙﾀﾞｳﾝﾘｽﾄ!A:B,2,FALSE),"")</f>
        <v/>
      </c>
      <c r="AH55" s="106"/>
      <c r="AI55" s="106"/>
      <c r="AJ55" s="106"/>
      <c r="AK55" s="114" t="str">
        <f>IFERROR(VLOOKUP(②協会けんぽ申込名簿!O65,ｺｰｽｺｰﾄﾞ・ﾌﾟﾙﾀﾞｳﾝﾘｽﾄ!A:B,2,FALSE),"")</f>
        <v/>
      </c>
      <c r="AL55" s="106"/>
      <c r="AM55" s="106"/>
      <c r="AN55" s="106"/>
      <c r="AO55" s="114" t="str">
        <f>IFERROR(VLOOKUP(②協会けんぽ申込名簿!P65,ｺｰｽｺｰﾄﾞ・ﾌﾟﾙﾀﾞｳﾝﾘｽﾄ!A:B,2,FALSE),"")</f>
        <v/>
      </c>
      <c r="AP55" s="106"/>
      <c r="AQ55" s="106"/>
      <c r="AR55" s="106"/>
      <c r="AS55" s="114" t="str">
        <f>IFERROR(VLOOKUP(②協会けんぽ申込名簿!Q65,ｺｰｽｺｰﾄﾞ・ﾌﾟﾙﾀﾞｳﾝﾘｽﾄ!A:B,2,FALSE),"")</f>
        <v/>
      </c>
      <c r="AT55" s="106"/>
      <c r="AU55" s="106"/>
      <c r="AV55" s="106"/>
      <c r="AW55" s="106"/>
      <c r="AX55" s="106"/>
      <c r="AY55" s="106"/>
      <c r="AZ55" s="106"/>
      <c r="BA55" s="106"/>
      <c r="BB55" s="106"/>
      <c r="BC55" s="106"/>
      <c r="BD55" s="106"/>
      <c r="BE55" s="106"/>
      <c r="BF55" s="106"/>
      <c r="BG55" s="106"/>
      <c r="BH55" s="106"/>
      <c r="BI55" s="106"/>
      <c r="BJ55" s="106"/>
      <c r="BK55" s="106"/>
      <c r="BL55" s="106"/>
      <c r="BM55" s="106"/>
      <c r="BN55" s="106"/>
      <c r="BO55" s="110"/>
      <c r="BP55" s="106"/>
    </row>
    <row r="56" spans="1:68" x14ac:dyDescent="0.4">
      <c r="A56" s="114">
        <f>②協会けんぽ申込名簿!C66</f>
        <v>0</v>
      </c>
      <c r="B56" s="107"/>
      <c r="C56" s="108"/>
      <c r="D56" s="106"/>
      <c r="E56" s="117">
        <f>②協会けんぽ申込名簿!E66</f>
        <v>0</v>
      </c>
      <c r="F56" s="117">
        <f>②協会けんぽ申込名簿!F66</f>
        <v>0</v>
      </c>
      <c r="G56" s="117">
        <f>②協会けんぽ申込名簿!G66</f>
        <v>0</v>
      </c>
      <c r="H56" s="119">
        <f>②協会けんぽ申込名簿!H66</f>
        <v>0</v>
      </c>
      <c r="I56" s="106"/>
      <c r="J56" s="117">
        <f>②協会けんぽ申込名簿!K66</f>
        <v>0</v>
      </c>
      <c r="K56" s="106"/>
      <c r="L56" s="109"/>
      <c r="M56" s="106"/>
      <c r="N56" s="106"/>
      <c r="O56" s="106"/>
      <c r="P56" s="106"/>
      <c r="Q56" s="106"/>
      <c r="R56" s="106"/>
      <c r="S56" s="106"/>
      <c r="T56" s="106"/>
      <c r="U56" s="106"/>
      <c r="V56" s="106"/>
      <c r="W56" s="114">
        <f>②協会けんぽ申込名簿!L66</f>
        <v>0</v>
      </c>
      <c r="X56" s="117" t="str">
        <f>IFERROR(VLOOKUP(②協会けんぽ申込名簿!L66,ｺｰｽｺｰﾄﾞ・ﾌﾟﾙﾀﾞｳﾝﾘｽﾄ!A:B,2,FALSE),"")</f>
        <v/>
      </c>
      <c r="Y56" s="106"/>
      <c r="Z56" s="106"/>
      <c r="AA56" s="106"/>
      <c r="AB56" s="114" t="str">
        <f>②協会けんぽ申込名簿!R66&amp;"･"&amp;②協会けんぽ申込名簿!M66&amp;"･"&amp;②協会けんぽ申込名簿!N66&amp;"･"&amp;②協会けんぽ申込名簿!O66&amp;"･"&amp;②協会けんぽ申込名簿!P66&amp;"･"&amp;②協会けんぽ申込名簿!Q66</f>
        <v>･････</v>
      </c>
      <c r="AC56" s="121" t="str">
        <f>IFERROR(VLOOKUP(②協会けんぽ申込名簿!M66,ｺｰｽｺｰﾄﾞ・ﾌﾟﾙﾀﾞｳﾝﾘｽﾄ!A:B,2,FALSE),"")</f>
        <v/>
      </c>
      <c r="AD56" s="106"/>
      <c r="AE56" s="106"/>
      <c r="AF56" s="106"/>
      <c r="AG56" s="114" t="str">
        <f>IFERROR(VLOOKUP(②協会けんぽ申込名簿!N66,ｺｰｽｺｰﾄﾞ・ﾌﾟﾙﾀﾞｳﾝﾘｽﾄ!A:B,2,FALSE),"")</f>
        <v/>
      </c>
      <c r="AH56" s="106"/>
      <c r="AI56" s="106"/>
      <c r="AJ56" s="106"/>
      <c r="AK56" s="114" t="str">
        <f>IFERROR(VLOOKUP(②協会けんぽ申込名簿!O66,ｺｰｽｺｰﾄﾞ・ﾌﾟﾙﾀﾞｳﾝﾘｽﾄ!A:B,2,FALSE),"")</f>
        <v/>
      </c>
      <c r="AL56" s="106"/>
      <c r="AM56" s="106"/>
      <c r="AN56" s="106"/>
      <c r="AO56" s="114" t="str">
        <f>IFERROR(VLOOKUP(②協会けんぽ申込名簿!P66,ｺｰｽｺｰﾄﾞ・ﾌﾟﾙﾀﾞｳﾝﾘｽﾄ!A:B,2,FALSE),"")</f>
        <v/>
      </c>
      <c r="AP56" s="106"/>
      <c r="AQ56" s="106"/>
      <c r="AR56" s="106"/>
      <c r="AS56" s="114" t="str">
        <f>IFERROR(VLOOKUP(②協会けんぽ申込名簿!Q66,ｺｰｽｺｰﾄﾞ・ﾌﾟﾙﾀﾞｳﾝﾘｽﾄ!A:B,2,FALSE),"")</f>
        <v/>
      </c>
      <c r="AT56" s="106"/>
      <c r="AU56" s="106"/>
      <c r="AV56" s="106"/>
      <c r="AW56" s="106"/>
      <c r="AX56" s="106"/>
      <c r="AY56" s="106"/>
      <c r="AZ56" s="106"/>
      <c r="BA56" s="106"/>
      <c r="BB56" s="106"/>
      <c r="BC56" s="106"/>
      <c r="BD56" s="106"/>
      <c r="BE56" s="106"/>
      <c r="BF56" s="106"/>
      <c r="BG56" s="106"/>
      <c r="BH56" s="106"/>
      <c r="BI56" s="106"/>
      <c r="BJ56" s="106"/>
      <c r="BK56" s="106"/>
      <c r="BL56" s="106"/>
      <c r="BM56" s="106"/>
      <c r="BN56" s="106"/>
      <c r="BO56" s="110"/>
      <c r="BP56" s="106"/>
    </row>
    <row r="57" spans="1:68" x14ac:dyDescent="0.4">
      <c r="A57" s="114">
        <f>②協会けんぽ申込名簿!C67</f>
        <v>0</v>
      </c>
      <c r="B57" s="107"/>
      <c r="C57" s="108"/>
      <c r="D57" s="106"/>
      <c r="E57" s="117">
        <f>②協会けんぽ申込名簿!E67</f>
        <v>0</v>
      </c>
      <c r="F57" s="117">
        <f>②協会けんぽ申込名簿!F67</f>
        <v>0</v>
      </c>
      <c r="G57" s="117">
        <f>②協会けんぽ申込名簿!G67</f>
        <v>0</v>
      </c>
      <c r="H57" s="119">
        <f>②協会けんぽ申込名簿!H67</f>
        <v>0</v>
      </c>
      <c r="I57" s="106"/>
      <c r="J57" s="117">
        <f>②協会けんぽ申込名簿!K67</f>
        <v>0</v>
      </c>
      <c r="K57" s="106"/>
      <c r="L57" s="109"/>
      <c r="M57" s="106"/>
      <c r="N57" s="106"/>
      <c r="O57" s="106"/>
      <c r="P57" s="106"/>
      <c r="Q57" s="106"/>
      <c r="R57" s="106"/>
      <c r="S57" s="106"/>
      <c r="T57" s="106"/>
      <c r="U57" s="106"/>
      <c r="V57" s="106"/>
      <c r="W57" s="114">
        <f>②協会けんぽ申込名簿!L67</f>
        <v>0</v>
      </c>
      <c r="X57" s="117" t="str">
        <f>IFERROR(VLOOKUP(②協会けんぽ申込名簿!L67,ｺｰｽｺｰﾄﾞ・ﾌﾟﾙﾀﾞｳﾝﾘｽﾄ!A:B,2,FALSE),"")</f>
        <v/>
      </c>
      <c r="Y57" s="106"/>
      <c r="Z57" s="106"/>
      <c r="AA57" s="106"/>
      <c r="AB57" s="114" t="str">
        <f>②協会けんぽ申込名簿!R67&amp;"･"&amp;②協会けんぽ申込名簿!M67&amp;"･"&amp;②協会けんぽ申込名簿!N67&amp;"･"&amp;②協会けんぽ申込名簿!O67&amp;"･"&amp;②協会けんぽ申込名簿!P67&amp;"･"&amp;②協会けんぽ申込名簿!Q67</f>
        <v>･････</v>
      </c>
      <c r="AC57" s="121" t="str">
        <f>IFERROR(VLOOKUP(②協会けんぽ申込名簿!M67,ｺｰｽｺｰﾄﾞ・ﾌﾟﾙﾀﾞｳﾝﾘｽﾄ!A:B,2,FALSE),"")</f>
        <v/>
      </c>
      <c r="AD57" s="106"/>
      <c r="AE57" s="106"/>
      <c r="AF57" s="106"/>
      <c r="AG57" s="114" t="str">
        <f>IFERROR(VLOOKUP(②協会けんぽ申込名簿!N67,ｺｰｽｺｰﾄﾞ・ﾌﾟﾙﾀﾞｳﾝﾘｽﾄ!A:B,2,FALSE),"")</f>
        <v/>
      </c>
      <c r="AH57" s="106"/>
      <c r="AI57" s="106"/>
      <c r="AJ57" s="106"/>
      <c r="AK57" s="114" t="str">
        <f>IFERROR(VLOOKUP(②協会けんぽ申込名簿!O67,ｺｰｽｺｰﾄﾞ・ﾌﾟﾙﾀﾞｳﾝﾘｽﾄ!A:B,2,FALSE),"")</f>
        <v/>
      </c>
      <c r="AL57" s="106"/>
      <c r="AM57" s="106"/>
      <c r="AN57" s="106"/>
      <c r="AO57" s="114" t="str">
        <f>IFERROR(VLOOKUP(②協会けんぽ申込名簿!P67,ｺｰｽｺｰﾄﾞ・ﾌﾟﾙﾀﾞｳﾝﾘｽﾄ!A:B,2,FALSE),"")</f>
        <v/>
      </c>
      <c r="AP57" s="106"/>
      <c r="AQ57" s="106"/>
      <c r="AR57" s="106"/>
      <c r="AS57" s="114" t="str">
        <f>IFERROR(VLOOKUP(②協会けんぽ申込名簿!Q67,ｺｰｽｺｰﾄﾞ・ﾌﾟﾙﾀﾞｳﾝﾘｽﾄ!A:B,2,FALSE),"")</f>
        <v/>
      </c>
      <c r="AT57" s="106"/>
      <c r="AU57" s="106"/>
      <c r="AV57" s="106"/>
      <c r="AW57" s="106"/>
      <c r="AX57" s="106"/>
      <c r="AY57" s="106"/>
      <c r="AZ57" s="106"/>
      <c r="BA57" s="106"/>
      <c r="BB57" s="106"/>
      <c r="BC57" s="106"/>
      <c r="BD57" s="106"/>
      <c r="BE57" s="106"/>
      <c r="BF57" s="106"/>
      <c r="BG57" s="106"/>
      <c r="BH57" s="106"/>
      <c r="BI57" s="106"/>
      <c r="BJ57" s="106"/>
      <c r="BK57" s="106"/>
      <c r="BL57" s="106"/>
      <c r="BM57" s="106"/>
      <c r="BN57" s="106"/>
      <c r="BO57" s="110"/>
      <c r="BP57" s="106"/>
    </row>
    <row r="58" spans="1:68" x14ac:dyDescent="0.4">
      <c r="A58" s="114">
        <f>②協会けんぽ申込名簿!C68</f>
        <v>0</v>
      </c>
      <c r="B58" s="107"/>
      <c r="C58" s="108"/>
      <c r="D58" s="106"/>
      <c r="E58" s="117">
        <f>②協会けんぽ申込名簿!E68</f>
        <v>0</v>
      </c>
      <c r="F58" s="117">
        <f>②協会けんぽ申込名簿!F68</f>
        <v>0</v>
      </c>
      <c r="G58" s="117">
        <f>②協会けんぽ申込名簿!G68</f>
        <v>0</v>
      </c>
      <c r="H58" s="119">
        <f>②協会けんぽ申込名簿!H68</f>
        <v>0</v>
      </c>
      <c r="I58" s="106"/>
      <c r="J58" s="117">
        <f>②協会けんぽ申込名簿!K68</f>
        <v>0</v>
      </c>
      <c r="K58" s="106"/>
      <c r="L58" s="109"/>
      <c r="M58" s="106"/>
      <c r="N58" s="106"/>
      <c r="O58" s="106"/>
      <c r="P58" s="106"/>
      <c r="Q58" s="106"/>
      <c r="R58" s="106"/>
      <c r="S58" s="106"/>
      <c r="T58" s="106"/>
      <c r="U58" s="106"/>
      <c r="V58" s="106"/>
      <c r="W58" s="114">
        <f>②協会けんぽ申込名簿!L68</f>
        <v>0</v>
      </c>
      <c r="X58" s="117" t="str">
        <f>IFERROR(VLOOKUP(②協会けんぽ申込名簿!L68,ｺｰｽｺｰﾄﾞ・ﾌﾟﾙﾀﾞｳﾝﾘｽﾄ!A:B,2,FALSE),"")</f>
        <v/>
      </c>
      <c r="Y58" s="106"/>
      <c r="Z58" s="106"/>
      <c r="AA58" s="106"/>
      <c r="AB58" s="114" t="str">
        <f>②協会けんぽ申込名簿!R68&amp;"･"&amp;②協会けんぽ申込名簿!M68&amp;"･"&amp;②協会けんぽ申込名簿!N68&amp;"･"&amp;②協会けんぽ申込名簿!O68&amp;"･"&amp;②協会けんぽ申込名簿!P68&amp;"･"&amp;②協会けんぽ申込名簿!Q68</f>
        <v>･････</v>
      </c>
      <c r="AC58" s="121" t="str">
        <f>IFERROR(VLOOKUP(②協会けんぽ申込名簿!M68,ｺｰｽｺｰﾄﾞ・ﾌﾟﾙﾀﾞｳﾝﾘｽﾄ!A:B,2,FALSE),"")</f>
        <v/>
      </c>
      <c r="AD58" s="106"/>
      <c r="AE58" s="106"/>
      <c r="AF58" s="106"/>
      <c r="AG58" s="114" t="str">
        <f>IFERROR(VLOOKUP(②協会けんぽ申込名簿!N68,ｺｰｽｺｰﾄﾞ・ﾌﾟﾙﾀﾞｳﾝﾘｽﾄ!A:B,2,FALSE),"")</f>
        <v/>
      </c>
      <c r="AH58" s="106"/>
      <c r="AI58" s="106"/>
      <c r="AJ58" s="106"/>
      <c r="AK58" s="114" t="str">
        <f>IFERROR(VLOOKUP(②協会けんぽ申込名簿!O68,ｺｰｽｺｰﾄﾞ・ﾌﾟﾙﾀﾞｳﾝﾘｽﾄ!A:B,2,FALSE),"")</f>
        <v/>
      </c>
      <c r="AL58" s="106"/>
      <c r="AM58" s="106"/>
      <c r="AN58" s="106"/>
      <c r="AO58" s="114" t="str">
        <f>IFERROR(VLOOKUP(②協会けんぽ申込名簿!P68,ｺｰｽｺｰﾄﾞ・ﾌﾟﾙﾀﾞｳﾝﾘｽﾄ!A:B,2,FALSE),"")</f>
        <v/>
      </c>
      <c r="AP58" s="106"/>
      <c r="AQ58" s="106"/>
      <c r="AR58" s="106"/>
      <c r="AS58" s="114" t="str">
        <f>IFERROR(VLOOKUP(②協会けんぽ申込名簿!Q68,ｺｰｽｺｰﾄﾞ・ﾌﾟﾙﾀﾞｳﾝﾘｽﾄ!A:B,2,FALSE),"")</f>
        <v/>
      </c>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10"/>
      <c r="BP58" s="106"/>
    </row>
    <row r="59" spans="1:68" x14ac:dyDescent="0.4">
      <c r="A59" s="114">
        <f>②協会けんぽ申込名簿!C69</f>
        <v>0</v>
      </c>
      <c r="B59" s="107"/>
      <c r="C59" s="108"/>
      <c r="D59" s="106"/>
      <c r="E59" s="117">
        <f>②協会けんぽ申込名簿!E69</f>
        <v>0</v>
      </c>
      <c r="F59" s="117">
        <f>②協会けんぽ申込名簿!F69</f>
        <v>0</v>
      </c>
      <c r="G59" s="117">
        <f>②協会けんぽ申込名簿!G69</f>
        <v>0</v>
      </c>
      <c r="H59" s="119">
        <f>②協会けんぽ申込名簿!H69</f>
        <v>0</v>
      </c>
      <c r="I59" s="106"/>
      <c r="J59" s="117">
        <f>②協会けんぽ申込名簿!K69</f>
        <v>0</v>
      </c>
      <c r="K59" s="106"/>
      <c r="L59" s="109"/>
      <c r="M59" s="106"/>
      <c r="N59" s="106"/>
      <c r="O59" s="106"/>
      <c r="P59" s="106"/>
      <c r="Q59" s="106"/>
      <c r="R59" s="106"/>
      <c r="S59" s="106"/>
      <c r="T59" s="106"/>
      <c r="U59" s="106"/>
      <c r="V59" s="106"/>
      <c r="W59" s="114">
        <f>②協会けんぽ申込名簿!L69</f>
        <v>0</v>
      </c>
      <c r="X59" s="117" t="str">
        <f>IFERROR(VLOOKUP(②協会けんぽ申込名簿!L69,ｺｰｽｺｰﾄﾞ・ﾌﾟﾙﾀﾞｳﾝﾘｽﾄ!A:B,2,FALSE),"")</f>
        <v/>
      </c>
      <c r="Y59" s="106"/>
      <c r="Z59" s="106"/>
      <c r="AA59" s="106"/>
      <c r="AB59" s="114" t="str">
        <f>②協会けんぽ申込名簿!R69&amp;"･"&amp;②協会けんぽ申込名簿!M69&amp;"･"&amp;②協会けんぽ申込名簿!N69&amp;"･"&amp;②協会けんぽ申込名簿!O69&amp;"･"&amp;②協会けんぽ申込名簿!P69&amp;"･"&amp;②協会けんぽ申込名簿!Q69</f>
        <v>･････</v>
      </c>
      <c r="AC59" s="121" t="str">
        <f>IFERROR(VLOOKUP(②協会けんぽ申込名簿!M69,ｺｰｽｺｰﾄﾞ・ﾌﾟﾙﾀﾞｳﾝﾘｽﾄ!A:B,2,FALSE),"")</f>
        <v/>
      </c>
      <c r="AD59" s="106"/>
      <c r="AE59" s="106"/>
      <c r="AF59" s="106"/>
      <c r="AG59" s="114" t="str">
        <f>IFERROR(VLOOKUP(②協会けんぽ申込名簿!N69,ｺｰｽｺｰﾄﾞ・ﾌﾟﾙﾀﾞｳﾝﾘｽﾄ!A:B,2,FALSE),"")</f>
        <v/>
      </c>
      <c r="AH59" s="106"/>
      <c r="AI59" s="106"/>
      <c r="AJ59" s="106"/>
      <c r="AK59" s="114" t="str">
        <f>IFERROR(VLOOKUP(②協会けんぽ申込名簿!O69,ｺｰｽｺｰﾄﾞ・ﾌﾟﾙﾀﾞｳﾝﾘｽﾄ!A:B,2,FALSE),"")</f>
        <v/>
      </c>
      <c r="AL59" s="106"/>
      <c r="AM59" s="106"/>
      <c r="AN59" s="106"/>
      <c r="AO59" s="114" t="str">
        <f>IFERROR(VLOOKUP(②協会けんぽ申込名簿!P69,ｺｰｽｺｰﾄﾞ・ﾌﾟﾙﾀﾞｳﾝﾘｽﾄ!A:B,2,FALSE),"")</f>
        <v/>
      </c>
      <c r="AP59" s="106"/>
      <c r="AQ59" s="106"/>
      <c r="AR59" s="106"/>
      <c r="AS59" s="114" t="str">
        <f>IFERROR(VLOOKUP(②協会けんぽ申込名簿!Q69,ｺｰｽｺｰﾄﾞ・ﾌﾟﾙﾀﾞｳﾝﾘｽﾄ!A:B,2,FALSE),"")</f>
        <v/>
      </c>
      <c r="AT59" s="106"/>
      <c r="AU59" s="106"/>
      <c r="AV59" s="106"/>
      <c r="AW59" s="106"/>
      <c r="AX59" s="106"/>
      <c r="AY59" s="106"/>
      <c r="AZ59" s="106"/>
      <c r="BA59" s="106"/>
      <c r="BB59" s="106"/>
      <c r="BC59" s="106"/>
      <c r="BD59" s="106"/>
      <c r="BE59" s="106"/>
      <c r="BF59" s="106"/>
      <c r="BG59" s="106"/>
      <c r="BH59" s="106"/>
      <c r="BI59" s="106"/>
      <c r="BJ59" s="106"/>
      <c r="BK59" s="106"/>
      <c r="BL59" s="106"/>
      <c r="BM59" s="106"/>
      <c r="BN59" s="106"/>
      <c r="BO59" s="110"/>
      <c r="BP59" s="106"/>
    </row>
    <row r="60" spans="1:68" x14ac:dyDescent="0.4">
      <c r="A60" s="114">
        <f>②協会けんぽ申込名簿!C70</f>
        <v>0</v>
      </c>
      <c r="B60" s="107"/>
      <c r="C60" s="108"/>
      <c r="D60" s="106"/>
      <c r="E60" s="117">
        <f>②協会けんぽ申込名簿!E70</f>
        <v>0</v>
      </c>
      <c r="F60" s="117">
        <f>②協会けんぽ申込名簿!F70</f>
        <v>0</v>
      </c>
      <c r="G60" s="117">
        <f>②協会けんぽ申込名簿!G70</f>
        <v>0</v>
      </c>
      <c r="H60" s="119">
        <f>②協会けんぽ申込名簿!H70</f>
        <v>0</v>
      </c>
      <c r="I60" s="106"/>
      <c r="J60" s="117">
        <f>②協会けんぽ申込名簿!K70</f>
        <v>0</v>
      </c>
      <c r="K60" s="106"/>
      <c r="L60" s="109"/>
      <c r="M60" s="106"/>
      <c r="N60" s="106"/>
      <c r="O60" s="106"/>
      <c r="P60" s="106"/>
      <c r="Q60" s="106"/>
      <c r="R60" s="106"/>
      <c r="S60" s="106"/>
      <c r="T60" s="106"/>
      <c r="U60" s="106"/>
      <c r="V60" s="106"/>
      <c r="W60" s="114">
        <f>②協会けんぽ申込名簿!L70</f>
        <v>0</v>
      </c>
      <c r="X60" s="117" t="str">
        <f>IFERROR(VLOOKUP(②協会けんぽ申込名簿!L70,ｺｰｽｺｰﾄﾞ・ﾌﾟﾙﾀﾞｳﾝﾘｽﾄ!A:B,2,FALSE),"")</f>
        <v/>
      </c>
      <c r="Y60" s="106"/>
      <c r="Z60" s="106"/>
      <c r="AA60" s="106"/>
      <c r="AB60" s="114" t="str">
        <f>②協会けんぽ申込名簿!R70&amp;"･"&amp;②協会けんぽ申込名簿!M70&amp;"･"&amp;②協会けんぽ申込名簿!N70&amp;"･"&amp;②協会けんぽ申込名簿!O70&amp;"･"&amp;②協会けんぽ申込名簿!P70&amp;"･"&amp;②協会けんぽ申込名簿!Q70</f>
        <v>･････</v>
      </c>
      <c r="AC60" s="121" t="str">
        <f>IFERROR(VLOOKUP(②協会けんぽ申込名簿!M70,ｺｰｽｺｰﾄﾞ・ﾌﾟﾙﾀﾞｳﾝﾘｽﾄ!A:B,2,FALSE),"")</f>
        <v/>
      </c>
      <c r="AD60" s="106"/>
      <c r="AE60" s="106"/>
      <c r="AF60" s="106"/>
      <c r="AG60" s="114" t="str">
        <f>IFERROR(VLOOKUP(②協会けんぽ申込名簿!N70,ｺｰｽｺｰﾄﾞ・ﾌﾟﾙﾀﾞｳﾝﾘｽﾄ!A:B,2,FALSE),"")</f>
        <v/>
      </c>
      <c r="AH60" s="106"/>
      <c r="AI60" s="106"/>
      <c r="AJ60" s="106"/>
      <c r="AK60" s="114" t="str">
        <f>IFERROR(VLOOKUP(②協会けんぽ申込名簿!O70,ｺｰｽｺｰﾄﾞ・ﾌﾟﾙﾀﾞｳﾝﾘｽﾄ!A:B,2,FALSE),"")</f>
        <v/>
      </c>
      <c r="AL60" s="106"/>
      <c r="AM60" s="106"/>
      <c r="AN60" s="106"/>
      <c r="AO60" s="114" t="str">
        <f>IFERROR(VLOOKUP(②協会けんぽ申込名簿!P70,ｺｰｽｺｰﾄﾞ・ﾌﾟﾙﾀﾞｳﾝﾘｽﾄ!A:B,2,FALSE),"")</f>
        <v/>
      </c>
      <c r="AP60" s="106"/>
      <c r="AQ60" s="106"/>
      <c r="AR60" s="106"/>
      <c r="AS60" s="114" t="str">
        <f>IFERROR(VLOOKUP(②協会けんぽ申込名簿!Q70,ｺｰｽｺｰﾄﾞ・ﾌﾟﾙﾀﾞｳﾝﾘｽﾄ!A:B,2,FALSE),"")</f>
        <v/>
      </c>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10"/>
      <c r="BP60" s="106"/>
    </row>
    <row r="61" spans="1:68" x14ac:dyDescent="0.4">
      <c r="A61" s="114">
        <f>②協会けんぽ申込名簿!C71</f>
        <v>0</v>
      </c>
      <c r="B61" s="107"/>
      <c r="C61" s="108"/>
      <c r="D61" s="106"/>
      <c r="E61" s="117">
        <f>②協会けんぽ申込名簿!E71</f>
        <v>0</v>
      </c>
      <c r="F61" s="117">
        <f>②協会けんぽ申込名簿!F71</f>
        <v>0</v>
      </c>
      <c r="G61" s="117">
        <f>②協会けんぽ申込名簿!G71</f>
        <v>0</v>
      </c>
      <c r="H61" s="119">
        <f>②協会けんぽ申込名簿!H71</f>
        <v>0</v>
      </c>
      <c r="I61" s="106"/>
      <c r="J61" s="117">
        <f>②協会けんぽ申込名簿!K71</f>
        <v>0</v>
      </c>
      <c r="K61" s="106"/>
      <c r="L61" s="109"/>
      <c r="M61" s="106"/>
      <c r="N61" s="106"/>
      <c r="O61" s="106"/>
      <c r="P61" s="106"/>
      <c r="Q61" s="106"/>
      <c r="R61" s="106"/>
      <c r="S61" s="106"/>
      <c r="T61" s="106"/>
      <c r="U61" s="106"/>
      <c r="V61" s="106"/>
      <c r="W61" s="114">
        <f>②協会けんぽ申込名簿!L71</f>
        <v>0</v>
      </c>
      <c r="X61" s="117" t="str">
        <f>IFERROR(VLOOKUP(②協会けんぽ申込名簿!L71,ｺｰｽｺｰﾄﾞ・ﾌﾟﾙﾀﾞｳﾝﾘｽﾄ!A:B,2,FALSE),"")</f>
        <v/>
      </c>
      <c r="Y61" s="106"/>
      <c r="Z61" s="106"/>
      <c r="AA61" s="106"/>
      <c r="AB61" s="114" t="str">
        <f>②協会けんぽ申込名簿!R71&amp;"･"&amp;②協会けんぽ申込名簿!M71&amp;"･"&amp;②協会けんぽ申込名簿!N71&amp;"･"&amp;②協会けんぽ申込名簿!O71&amp;"･"&amp;②協会けんぽ申込名簿!P71&amp;"･"&amp;②協会けんぽ申込名簿!Q71</f>
        <v>･････</v>
      </c>
      <c r="AC61" s="121" t="str">
        <f>IFERROR(VLOOKUP(②協会けんぽ申込名簿!M71,ｺｰｽｺｰﾄﾞ・ﾌﾟﾙﾀﾞｳﾝﾘｽﾄ!A:B,2,FALSE),"")</f>
        <v/>
      </c>
      <c r="AD61" s="106"/>
      <c r="AE61" s="106"/>
      <c r="AF61" s="106"/>
      <c r="AG61" s="114" t="str">
        <f>IFERROR(VLOOKUP(②協会けんぽ申込名簿!N71,ｺｰｽｺｰﾄﾞ・ﾌﾟﾙﾀﾞｳﾝﾘｽﾄ!A:B,2,FALSE),"")</f>
        <v/>
      </c>
      <c r="AH61" s="106"/>
      <c r="AI61" s="106"/>
      <c r="AJ61" s="106"/>
      <c r="AK61" s="114" t="str">
        <f>IFERROR(VLOOKUP(②協会けんぽ申込名簿!O71,ｺｰｽｺｰﾄﾞ・ﾌﾟﾙﾀﾞｳﾝﾘｽﾄ!A:B,2,FALSE),"")</f>
        <v/>
      </c>
      <c r="AL61" s="106"/>
      <c r="AM61" s="106"/>
      <c r="AN61" s="106"/>
      <c r="AO61" s="114" t="str">
        <f>IFERROR(VLOOKUP(②協会けんぽ申込名簿!P71,ｺｰｽｺｰﾄﾞ・ﾌﾟﾙﾀﾞｳﾝﾘｽﾄ!A:B,2,FALSE),"")</f>
        <v/>
      </c>
      <c r="AP61" s="106"/>
      <c r="AQ61" s="106"/>
      <c r="AR61" s="106"/>
      <c r="AS61" s="114" t="str">
        <f>IFERROR(VLOOKUP(②協会けんぽ申込名簿!Q71,ｺｰｽｺｰﾄﾞ・ﾌﾟﾙﾀﾞｳﾝﾘｽﾄ!A:B,2,FALSE),"")</f>
        <v/>
      </c>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10"/>
      <c r="BP61" s="106"/>
    </row>
    <row r="62" spans="1:68" x14ac:dyDescent="0.4">
      <c r="A62" s="114">
        <f>②協会けんぽ申込名簿!C72</f>
        <v>0</v>
      </c>
      <c r="B62" s="107"/>
      <c r="C62" s="108"/>
      <c r="D62" s="106"/>
      <c r="E62" s="117">
        <f>②協会けんぽ申込名簿!E72</f>
        <v>0</v>
      </c>
      <c r="F62" s="117">
        <f>②協会けんぽ申込名簿!F72</f>
        <v>0</v>
      </c>
      <c r="G62" s="117">
        <f>②協会けんぽ申込名簿!G72</f>
        <v>0</v>
      </c>
      <c r="H62" s="119">
        <f>②協会けんぽ申込名簿!H72</f>
        <v>0</v>
      </c>
      <c r="I62" s="106"/>
      <c r="J62" s="117">
        <f>②協会けんぽ申込名簿!K72</f>
        <v>0</v>
      </c>
      <c r="K62" s="106"/>
      <c r="L62" s="109"/>
      <c r="M62" s="106"/>
      <c r="N62" s="106"/>
      <c r="O62" s="106"/>
      <c r="P62" s="106"/>
      <c r="Q62" s="106"/>
      <c r="R62" s="106"/>
      <c r="S62" s="106"/>
      <c r="T62" s="106"/>
      <c r="U62" s="106"/>
      <c r="V62" s="106"/>
      <c r="W62" s="114">
        <f>②協会けんぽ申込名簿!L72</f>
        <v>0</v>
      </c>
      <c r="X62" s="117" t="str">
        <f>IFERROR(VLOOKUP(②協会けんぽ申込名簿!L72,ｺｰｽｺｰﾄﾞ・ﾌﾟﾙﾀﾞｳﾝﾘｽﾄ!A:B,2,FALSE),"")</f>
        <v/>
      </c>
      <c r="Y62" s="106"/>
      <c r="Z62" s="106"/>
      <c r="AA62" s="106"/>
      <c r="AB62" s="114" t="str">
        <f>②協会けんぽ申込名簿!R72&amp;"･"&amp;②協会けんぽ申込名簿!M72&amp;"･"&amp;②協会けんぽ申込名簿!N72&amp;"･"&amp;②協会けんぽ申込名簿!O72&amp;"･"&amp;②協会けんぽ申込名簿!P72&amp;"･"&amp;②協会けんぽ申込名簿!Q72</f>
        <v>･････</v>
      </c>
      <c r="AC62" s="121" t="str">
        <f>IFERROR(VLOOKUP(②協会けんぽ申込名簿!M72,ｺｰｽｺｰﾄﾞ・ﾌﾟﾙﾀﾞｳﾝﾘｽﾄ!A:B,2,FALSE),"")</f>
        <v/>
      </c>
      <c r="AD62" s="106"/>
      <c r="AE62" s="106"/>
      <c r="AF62" s="106"/>
      <c r="AG62" s="114" t="str">
        <f>IFERROR(VLOOKUP(②協会けんぽ申込名簿!N72,ｺｰｽｺｰﾄﾞ・ﾌﾟﾙﾀﾞｳﾝﾘｽﾄ!A:B,2,FALSE),"")</f>
        <v/>
      </c>
      <c r="AH62" s="106"/>
      <c r="AI62" s="106"/>
      <c r="AJ62" s="106"/>
      <c r="AK62" s="114" t="str">
        <f>IFERROR(VLOOKUP(②協会けんぽ申込名簿!O72,ｺｰｽｺｰﾄﾞ・ﾌﾟﾙﾀﾞｳﾝﾘｽﾄ!A:B,2,FALSE),"")</f>
        <v/>
      </c>
      <c r="AL62" s="106"/>
      <c r="AM62" s="106"/>
      <c r="AN62" s="106"/>
      <c r="AO62" s="114" t="str">
        <f>IFERROR(VLOOKUP(②協会けんぽ申込名簿!P72,ｺｰｽｺｰﾄﾞ・ﾌﾟﾙﾀﾞｳﾝﾘｽﾄ!A:B,2,FALSE),"")</f>
        <v/>
      </c>
      <c r="AP62" s="106"/>
      <c r="AQ62" s="106"/>
      <c r="AR62" s="106"/>
      <c r="AS62" s="114" t="str">
        <f>IFERROR(VLOOKUP(②協会けんぽ申込名簿!Q72,ｺｰｽｺｰﾄﾞ・ﾌﾟﾙﾀﾞｳﾝﾘｽﾄ!A:B,2,FALSE),"")</f>
        <v/>
      </c>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10"/>
      <c r="BP62" s="106"/>
    </row>
    <row r="63" spans="1:68" x14ac:dyDescent="0.4">
      <c r="A63" s="114">
        <f>②協会けんぽ申込名簿!C73</f>
        <v>0</v>
      </c>
      <c r="B63" s="107"/>
      <c r="C63" s="108"/>
      <c r="D63" s="106"/>
      <c r="E63" s="117">
        <f>②協会けんぽ申込名簿!E73</f>
        <v>0</v>
      </c>
      <c r="F63" s="117">
        <f>②協会けんぽ申込名簿!F73</f>
        <v>0</v>
      </c>
      <c r="G63" s="117">
        <f>②協会けんぽ申込名簿!G73</f>
        <v>0</v>
      </c>
      <c r="H63" s="119">
        <f>②協会けんぽ申込名簿!H73</f>
        <v>0</v>
      </c>
      <c r="I63" s="106"/>
      <c r="J63" s="117">
        <f>②協会けんぽ申込名簿!K73</f>
        <v>0</v>
      </c>
      <c r="K63" s="106"/>
      <c r="L63" s="109"/>
      <c r="M63" s="106"/>
      <c r="N63" s="106"/>
      <c r="O63" s="106"/>
      <c r="P63" s="106"/>
      <c r="Q63" s="106"/>
      <c r="R63" s="106"/>
      <c r="S63" s="106"/>
      <c r="T63" s="106"/>
      <c r="U63" s="106"/>
      <c r="V63" s="106"/>
      <c r="W63" s="114">
        <f>②協会けんぽ申込名簿!L73</f>
        <v>0</v>
      </c>
      <c r="X63" s="117" t="str">
        <f>IFERROR(VLOOKUP(②協会けんぽ申込名簿!L73,ｺｰｽｺｰﾄﾞ・ﾌﾟﾙﾀﾞｳﾝﾘｽﾄ!A:B,2,FALSE),"")</f>
        <v/>
      </c>
      <c r="Y63" s="106"/>
      <c r="Z63" s="106"/>
      <c r="AA63" s="106"/>
      <c r="AB63" s="114" t="str">
        <f>②協会けんぽ申込名簿!R73&amp;"･"&amp;②協会けんぽ申込名簿!M73&amp;"･"&amp;②協会けんぽ申込名簿!N73&amp;"･"&amp;②協会けんぽ申込名簿!O73&amp;"･"&amp;②協会けんぽ申込名簿!P73&amp;"･"&amp;②協会けんぽ申込名簿!Q73</f>
        <v>･････</v>
      </c>
      <c r="AC63" s="121" t="str">
        <f>IFERROR(VLOOKUP(②協会けんぽ申込名簿!M73,ｺｰｽｺｰﾄﾞ・ﾌﾟﾙﾀﾞｳﾝﾘｽﾄ!A:B,2,FALSE),"")</f>
        <v/>
      </c>
      <c r="AD63" s="106"/>
      <c r="AE63" s="106"/>
      <c r="AF63" s="106"/>
      <c r="AG63" s="114" t="str">
        <f>IFERROR(VLOOKUP(②協会けんぽ申込名簿!N73,ｺｰｽｺｰﾄﾞ・ﾌﾟﾙﾀﾞｳﾝﾘｽﾄ!A:B,2,FALSE),"")</f>
        <v/>
      </c>
      <c r="AH63" s="106"/>
      <c r="AI63" s="106"/>
      <c r="AJ63" s="106"/>
      <c r="AK63" s="114" t="str">
        <f>IFERROR(VLOOKUP(②協会けんぽ申込名簿!O73,ｺｰｽｺｰﾄﾞ・ﾌﾟﾙﾀﾞｳﾝﾘｽﾄ!A:B,2,FALSE),"")</f>
        <v/>
      </c>
      <c r="AL63" s="106"/>
      <c r="AM63" s="106"/>
      <c r="AN63" s="106"/>
      <c r="AO63" s="114" t="str">
        <f>IFERROR(VLOOKUP(②協会けんぽ申込名簿!P73,ｺｰｽｺｰﾄﾞ・ﾌﾟﾙﾀﾞｳﾝﾘｽﾄ!A:B,2,FALSE),"")</f>
        <v/>
      </c>
      <c r="AP63" s="106"/>
      <c r="AQ63" s="106"/>
      <c r="AR63" s="106"/>
      <c r="AS63" s="114" t="str">
        <f>IFERROR(VLOOKUP(②協会けんぽ申込名簿!Q73,ｺｰｽｺｰﾄﾞ・ﾌﾟﾙﾀﾞｳﾝﾘｽﾄ!A:B,2,FALSE),"")</f>
        <v/>
      </c>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10"/>
      <c r="BP63" s="106"/>
    </row>
    <row r="64" spans="1:68" x14ac:dyDescent="0.4">
      <c r="A64" s="114">
        <f>②協会けんぽ申込名簿!C74</f>
        <v>0</v>
      </c>
      <c r="B64" s="107"/>
      <c r="C64" s="108"/>
      <c r="D64" s="106"/>
      <c r="E64" s="117">
        <f>②協会けんぽ申込名簿!E74</f>
        <v>0</v>
      </c>
      <c r="F64" s="117">
        <f>②協会けんぽ申込名簿!F74</f>
        <v>0</v>
      </c>
      <c r="G64" s="117">
        <f>②協会けんぽ申込名簿!G74</f>
        <v>0</v>
      </c>
      <c r="H64" s="119">
        <f>②協会けんぽ申込名簿!H74</f>
        <v>0</v>
      </c>
      <c r="I64" s="106"/>
      <c r="J64" s="117">
        <f>②協会けんぽ申込名簿!K74</f>
        <v>0</v>
      </c>
      <c r="K64" s="106"/>
      <c r="L64" s="109"/>
      <c r="M64" s="106"/>
      <c r="N64" s="106"/>
      <c r="O64" s="106"/>
      <c r="P64" s="106"/>
      <c r="Q64" s="106"/>
      <c r="R64" s="106"/>
      <c r="S64" s="106"/>
      <c r="T64" s="106"/>
      <c r="U64" s="106"/>
      <c r="V64" s="106"/>
      <c r="W64" s="114">
        <f>②協会けんぽ申込名簿!L74</f>
        <v>0</v>
      </c>
      <c r="X64" s="117" t="str">
        <f>IFERROR(VLOOKUP(②協会けんぽ申込名簿!L74,ｺｰｽｺｰﾄﾞ・ﾌﾟﾙﾀﾞｳﾝﾘｽﾄ!A:B,2,FALSE),"")</f>
        <v/>
      </c>
      <c r="Y64" s="106"/>
      <c r="Z64" s="106"/>
      <c r="AA64" s="106"/>
      <c r="AB64" s="114" t="str">
        <f>②協会けんぽ申込名簿!R74&amp;"･"&amp;②協会けんぽ申込名簿!M74&amp;"･"&amp;②協会けんぽ申込名簿!N74&amp;"･"&amp;②協会けんぽ申込名簿!O74&amp;"･"&amp;②協会けんぽ申込名簿!P74&amp;"･"&amp;②協会けんぽ申込名簿!Q74</f>
        <v>･････</v>
      </c>
      <c r="AC64" s="121" t="str">
        <f>IFERROR(VLOOKUP(②協会けんぽ申込名簿!M74,ｺｰｽｺｰﾄﾞ・ﾌﾟﾙﾀﾞｳﾝﾘｽﾄ!A:B,2,FALSE),"")</f>
        <v/>
      </c>
      <c r="AD64" s="106"/>
      <c r="AE64" s="106"/>
      <c r="AF64" s="106"/>
      <c r="AG64" s="114" t="str">
        <f>IFERROR(VLOOKUP(②協会けんぽ申込名簿!N74,ｺｰｽｺｰﾄﾞ・ﾌﾟﾙﾀﾞｳﾝﾘｽﾄ!A:B,2,FALSE),"")</f>
        <v/>
      </c>
      <c r="AH64" s="106"/>
      <c r="AI64" s="106"/>
      <c r="AJ64" s="106"/>
      <c r="AK64" s="114" t="str">
        <f>IFERROR(VLOOKUP(②協会けんぽ申込名簿!O74,ｺｰｽｺｰﾄﾞ・ﾌﾟﾙﾀﾞｳﾝﾘｽﾄ!A:B,2,FALSE),"")</f>
        <v/>
      </c>
      <c r="AL64" s="106"/>
      <c r="AM64" s="106"/>
      <c r="AN64" s="106"/>
      <c r="AO64" s="114" t="str">
        <f>IFERROR(VLOOKUP(②協会けんぽ申込名簿!P74,ｺｰｽｺｰﾄﾞ・ﾌﾟﾙﾀﾞｳﾝﾘｽﾄ!A:B,2,FALSE),"")</f>
        <v/>
      </c>
      <c r="AP64" s="106"/>
      <c r="AQ64" s="106"/>
      <c r="AR64" s="106"/>
      <c r="AS64" s="114" t="str">
        <f>IFERROR(VLOOKUP(②協会けんぽ申込名簿!Q74,ｺｰｽｺｰﾄﾞ・ﾌﾟﾙﾀﾞｳﾝﾘｽﾄ!A:B,2,FALSE),"")</f>
        <v/>
      </c>
      <c r="AT64" s="106"/>
      <c r="AU64" s="106"/>
      <c r="AV64" s="106"/>
      <c r="AW64" s="106"/>
      <c r="AX64" s="106"/>
      <c r="AY64" s="106"/>
      <c r="AZ64" s="106"/>
      <c r="BA64" s="106"/>
      <c r="BB64" s="106"/>
      <c r="BC64" s="106"/>
      <c r="BD64" s="106"/>
      <c r="BE64" s="106"/>
      <c r="BF64" s="106"/>
      <c r="BG64" s="106"/>
      <c r="BH64" s="106"/>
      <c r="BI64" s="106"/>
      <c r="BJ64" s="106"/>
      <c r="BK64" s="106"/>
      <c r="BL64" s="106"/>
      <c r="BM64" s="106"/>
      <c r="BN64" s="106"/>
      <c r="BO64" s="110"/>
      <c r="BP64" s="106"/>
    </row>
    <row r="65" spans="1:68" x14ac:dyDescent="0.4">
      <c r="A65" s="114">
        <f>②協会けんぽ申込名簿!C75</f>
        <v>0</v>
      </c>
      <c r="B65" s="107"/>
      <c r="C65" s="108"/>
      <c r="D65" s="106"/>
      <c r="E65" s="117">
        <f>②協会けんぽ申込名簿!E75</f>
        <v>0</v>
      </c>
      <c r="F65" s="117">
        <f>②協会けんぽ申込名簿!F75</f>
        <v>0</v>
      </c>
      <c r="G65" s="117">
        <f>②協会けんぽ申込名簿!G75</f>
        <v>0</v>
      </c>
      <c r="H65" s="119">
        <f>②協会けんぽ申込名簿!H75</f>
        <v>0</v>
      </c>
      <c r="I65" s="106"/>
      <c r="J65" s="117">
        <f>②協会けんぽ申込名簿!K75</f>
        <v>0</v>
      </c>
      <c r="K65" s="106"/>
      <c r="L65" s="109"/>
      <c r="M65" s="106"/>
      <c r="N65" s="106"/>
      <c r="O65" s="106"/>
      <c r="P65" s="106"/>
      <c r="Q65" s="106"/>
      <c r="R65" s="106"/>
      <c r="S65" s="106"/>
      <c r="T65" s="106"/>
      <c r="U65" s="106"/>
      <c r="V65" s="106"/>
      <c r="W65" s="114">
        <f>②協会けんぽ申込名簿!L75</f>
        <v>0</v>
      </c>
      <c r="X65" s="117" t="str">
        <f>IFERROR(VLOOKUP(②協会けんぽ申込名簿!L75,ｺｰｽｺｰﾄﾞ・ﾌﾟﾙﾀﾞｳﾝﾘｽﾄ!A:B,2,FALSE),"")</f>
        <v/>
      </c>
      <c r="Y65" s="106"/>
      <c r="Z65" s="106"/>
      <c r="AA65" s="106"/>
      <c r="AB65" s="114" t="str">
        <f>②協会けんぽ申込名簿!R75&amp;"･"&amp;②協会けんぽ申込名簿!M75&amp;"･"&amp;②協会けんぽ申込名簿!N75&amp;"･"&amp;②協会けんぽ申込名簿!O75&amp;"･"&amp;②協会けんぽ申込名簿!P75&amp;"･"&amp;②協会けんぽ申込名簿!Q75</f>
        <v>･････</v>
      </c>
      <c r="AC65" s="121" t="str">
        <f>IFERROR(VLOOKUP(②協会けんぽ申込名簿!M75,ｺｰｽｺｰﾄﾞ・ﾌﾟﾙﾀﾞｳﾝﾘｽﾄ!A:B,2,FALSE),"")</f>
        <v/>
      </c>
      <c r="AD65" s="106"/>
      <c r="AE65" s="106"/>
      <c r="AF65" s="106"/>
      <c r="AG65" s="114" t="str">
        <f>IFERROR(VLOOKUP(②協会けんぽ申込名簿!N75,ｺｰｽｺｰﾄﾞ・ﾌﾟﾙﾀﾞｳﾝﾘｽﾄ!A:B,2,FALSE),"")</f>
        <v/>
      </c>
      <c r="AH65" s="106"/>
      <c r="AI65" s="106"/>
      <c r="AJ65" s="106"/>
      <c r="AK65" s="114" t="str">
        <f>IFERROR(VLOOKUP(②協会けんぽ申込名簿!O75,ｺｰｽｺｰﾄﾞ・ﾌﾟﾙﾀﾞｳﾝﾘｽﾄ!A:B,2,FALSE),"")</f>
        <v/>
      </c>
      <c r="AL65" s="106"/>
      <c r="AM65" s="106"/>
      <c r="AN65" s="106"/>
      <c r="AO65" s="114" t="str">
        <f>IFERROR(VLOOKUP(②協会けんぽ申込名簿!P75,ｺｰｽｺｰﾄﾞ・ﾌﾟﾙﾀﾞｳﾝﾘｽﾄ!A:B,2,FALSE),"")</f>
        <v/>
      </c>
      <c r="AP65" s="106"/>
      <c r="AQ65" s="106"/>
      <c r="AR65" s="106"/>
      <c r="AS65" s="114" t="str">
        <f>IFERROR(VLOOKUP(②協会けんぽ申込名簿!Q75,ｺｰｽｺｰﾄﾞ・ﾌﾟﾙﾀﾞｳﾝﾘｽﾄ!A:B,2,FALSE),"")</f>
        <v/>
      </c>
      <c r="AT65" s="106"/>
      <c r="AU65" s="106"/>
      <c r="AV65" s="106"/>
      <c r="AW65" s="106"/>
      <c r="AX65" s="106"/>
      <c r="AY65" s="106"/>
      <c r="AZ65" s="106"/>
      <c r="BA65" s="106"/>
      <c r="BB65" s="106"/>
      <c r="BC65" s="106"/>
      <c r="BD65" s="106"/>
      <c r="BE65" s="106"/>
      <c r="BF65" s="106"/>
      <c r="BG65" s="106"/>
      <c r="BH65" s="106"/>
      <c r="BI65" s="106"/>
      <c r="BJ65" s="106"/>
      <c r="BK65" s="106"/>
      <c r="BL65" s="106"/>
      <c r="BM65" s="106"/>
      <c r="BN65" s="106"/>
      <c r="BO65" s="110"/>
      <c r="BP65" s="106"/>
    </row>
    <row r="66" spans="1:68" x14ac:dyDescent="0.4">
      <c r="A66" s="114">
        <f>②協会けんぽ申込名簿!C76</f>
        <v>0</v>
      </c>
      <c r="B66" s="107"/>
      <c r="C66" s="108"/>
      <c r="D66" s="106"/>
      <c r="E66" s="117">
        <f>②協会けんぽ申込名簿!E76</f>
        <v>0</v>
      </c>
      <c r="F66" s="117">
        <f>②協会けんぽ申込名簿!F76</f>
        <v>0</v>
      </c>
      <c r="G66" s="117">
        <f>②協会けんぽ申込名簿!G76</f>
        <v>0</v>
      </c>
      <c r="H66" s="119">
        <f>②協会けんぽ申込名簿!H76</f>
        <v>0</v>
      </c>
      <c r="I66" s="106"/>
      <c r="J66" s="117">
        <f>②協会けんぽ申込名簿!K76</f>
        <v>0</v>
      </c>
      <c r="K66" s="106"/>
      <c r="L66" s="109"/>
      <c r="M66" s="106"/>
      <c r="N66" s="106"/>
      <c r="O66" s="106"/>
      <c r="P66" s="106"/>
      <c r="Q66" s="106"/>
      <c r="R66" s="106"/>
      <c r="S66" s="106"/>
      <c r="T66" s="106"/>
      <c r="U66" s="106"/>
      <c r="V66" s="106"/>
      <c r="W66" s="114">
        <f>②協会けんぽ申込名簿!L76</f>
        <v>0</v>
      </c>
      <c r="X66" s="117" t="str">
        <f>IFERROR(VLOOKUP(②協会けんぽ申込名簿!L76,ｺｰｽｺｰﾄﾞ・ﾌﾟﾙﾀﾞｳﾝﾘｽﾄ!A:B,2,FALSE),"")</f>
        <v/>
      </c>
      <c r="Y66" s="106"/>
      <c r="Z66" s="106"/>
      <c r="AA66" s="106"/>
      <c r="AB66" s="114" t="str">
        <f>②協会けんぽ申込名簿!R76&amp;"･"&amp;②協会けんぽ申込名簿!M76&amp;"･"&amp;②協会けんぽ申込名簿!N76&amp;"･"&amp;②協会けんぽ申込名簿!O76&amp;"･"&amp;②協会けんぽ申込名簿!P76&amp;"･"&amp;②協会けんぽ申込名簿!Q76</f>
        <v>･････</v>
      </c>
      <c r="AC66" s="121" t="str">
        <f>IFERROR(VLOOKUP(②協会けんぽ申込名簿!M76,ｺｰｽｺｰﾄﾞ・ﾌﾟﾙﾀﾞｳﾝﾘｽﾄ!A:B,2,FALSE),"")</f>
        <v/>
      </c>
      <c r="AD66" s="106"/>
      <c r="AE66" s="106"/>
      <c r="AF66" s="106"/>
      <c r="AG66" s="114" t="str">
        <f>IFERROR(VLOOKUP(②協会けんぽ申込名簿!N76,ｺｰｽｺｰﾄﾞ・ﾌﾟﾙﾀﾞｳﾝﾘｽﾄ!A:B,2,FALSE),"")</f>
        <v/>
      </c>
      <c r="AH66" s="106"/>
      <c r="AI66" s="106"/>
      <c r="AJ66" s="106"/>
      <c r="AK66" s="114" t="str">
        <f>IFERROR(VLOOKUP(②協会けんぽ申込名簿!O76,ｺｰｽｺｰﾄﾞ・ﾌﾟﾙﾀﾞｳﾝﾘｽﾄ!A:B,2,FALSE),"")</f>
        <v/>
      </c>
      <c r="AL66" s="106"/>
      <c r="AM66" s="106"/>
      <c r="AN66" s="106"/>
      <c r="AO66" s="114" t="str">
        <f>IFERROR(VLOOKUP(②協会けんぽ申込名簿!P76,ｺｰｽｺｰﾄﾞ・ﾌﾟﾙﾀﾞｳﾝﾘｽﾄ!A:B,2,FALSE),"")</f>
        <v/>
      </c>
      <c r="AP66" s="106"/>
      <c r="AQ66" s="106"/>
      <c r="AR66" s="106"/>
      <c r="AS66" s="114" t="str">
        <f>IFERROR(VLOOKUP(②協会けんぽ申込名簿!Q76,ｺｰｽｺｰﾄﾞ・ﾌﾟﾙﾀﾞｳﾝﾘｽﾄ!A:B,2,FALSE),"")</f>
        <v/>
      </c>
      <c r="AT66" s="106"/>
      <c r="AU66" s="106"/>
      <c r="AV66" s="106"/>
      <c r="AW66" s="106"/>
      <c r="AX66" s="106"/>
      <c r="AY66" s="106"/>
      <c r="AZ66" s="106"/>
      <c r="BA66" s="106"/>
      <c r="BB66" s="106"/>
      <c r="BC66" s="106"/>
      <c r="BD66" s="106"/>
      <c r="BE66" s="106"/>
      <c r="BF66" s="106"/>
      <c r="BG66" s="106"/>
      <c r="BH66" s="106"/>
      <c r="BI66" s="106"/>
      <c r="BJ66" s="106"/>
      <c r="BK66" s="106"/>
      <c r="BL66" s="106"/>
      <c r="BM66" s="106"/>
      <c r="BN66" s="106"/>
      <c r="BO66" s="110"/>
      <c r="BP66" s="106"/>
    </row>
    <row r="67" spans="1:68" x14ac:dyDescent="0.4">
      <c r="A67" s="114">
        <f>②協会けんぽ申込名簿!C77</f>
        <v>0</v>
      </c>
      <c r="B67" s="107"/>
      <c r="C67" s="108"/>
      <c r="D67" s="106"/>
      <c r="E67" s="117">
        <f>②協会けんぽ申込名簿!E77</f>
        <v>0</v>
      </c>
      <c r="F67" s="117">
        <f>②協会けんぽ申込名簿!F77</f>
        <v>0</v>
      </c>
      <c r="G67" s="117">
        <f>②協会けんぽ申込名簿!G77</f>
        <v>0</v>
      </c>
      <c r="H67" s="119">
        <f>②協会けんぽ申込名簿!H77</f>
        <v>0</v>
      </c>
      <c r="I67" s="106"/>
      <c r="J67" s="117">
        <f>②協会けんぽ申込名簿!K77</f>
        <v>0</v>
      </c>
      <c r="K67" s="106"/>
      <c r="L67" s="109"/>
      <c r="M67" s="106"/>
      <c r="N67" s="106"/>
      <c r="O67" s="106"/>
      <c r="P67" s="106"/>
      <c r="Q67" s="106"/>
      <c r="R67" s="106"/>
      <c r="S67" s="106"/>
      <c r="T67" s="106"/>
      <c r="U67" s="106"/>
      <c r="V67" s="106"/>
      <c r="W67" s="114">
        <f>②協会けんぽ申込名簿!L77</f>
        <v>0</v>
      </c>
      <c r="X67" s="117" t="str">
        <f>IFERROR(VLOOKUP(②協会けんぽ申込名簿!L77,ｺｰｽｺｰﾄﾞ・ﾌﾟﾙﾀﾞｳﾝﾘｽﾄ!A:B,2,FALSE),"")</f>
        <v/>
      </c>
      <c r="Y67" s="106"/>
      <c r="Z67" s="106"/>
      <c r="AA67" s="106"/>
      <c r="AB67" s="114" t="str">
        <f>②協会けんぽ申込名簿!R77&amp;"･"&amp;②協会けんぽ申込名簿!M77&amp;"･"&amp;②協会けんぽ申込名簿!N77&amp;"･"&amp;②協会けんぽ申込名簿!O77&amp;"･"&amp;②協会けんぽ申込名簿!P77&amp;"･"&amp;②協会けんぽ申込名簿!Q77</f>
        <v>･････</v>
      </c>
      <c r="AC67" s="121" t="str">
        <f>IFERROR(VLOOKUP(②協会けんぽ申込名簿!M77,ｺｰｽｺｰﾄﾞ・ﾌﾟﾙﾀﾞｳﾝﾘｽﾄ!A:B,2,FALSE),"")</f>
        <v/>
      </c>
      <c r="AD67" s="106"/>
      <c r="AE67" s="106"/>
      <c r="AF67" s="106"/>
      <c r="AG67" s="114" t="str">
        <f>IFERROR(VLOOKUP(②協会けんぽ申込名簿!N77,ｺｰｽｺｰﾄﾞ・ﾌﾟﾙﾀﾞｳﾝﾘｽﾄ!A:B,2,FALSE),"")</f>
        <v/>
      </c>
      <c r="AH67" s="106"/>
      <c r="AI67" s="106"/>
      <c r="AJ67" s="106"/>
      <c r="AK67" s="114" t="str">
        <f>IFERROR(VLOOKUP(②協会けんぽ申込名簿!O77,ｺｰｽｺｰﾄﾞ・ﾌﾟﾙﾀﾞｳﾝﾘｽﾄ!A:B,2,FALSE),"")</f>
        <v/>
      </c>
      <c r="AL67" s="106"/>
      <c r="AM67" s="106"/>
      <c r="AN67" s="106"/>
      <c r="AO67" s="114" t="str">
        <f>IFERROR(VLOOKUP(②協会けんぽ申込名簿!P77,ｺｰｽｺｰﾄﾞ・ﾌﾟﾙﾀﾞｳﾝﾘｽﾄ!A:B,2,FALSE),"")</f>
        <v/>
      </c>
      <c r="AP67" s="106"/>
      <c r="AQ67" s="106"/>
      <c r="AR67" s="106"/>
      <c r="AS67" s="114" t="str">
        <f>IFERROR(VLOOKUP(②協会けんぽ申込名簿!Q77,ｺｰｽｺｰﾄﾞ・ﾌﾟﾙﾀﾞｳﾝﾘｽﾄ!A:B,2,FALSE),"")</f>
        <v/>
      </c>
      <c r="AT67" s="106"/>
      <c r="AU67" s="106"/>
      <c r="AV67" s="106"/>
      <c r="AW67" s="106"/>
      <c r="AX67" s="106"/>
      <c r="AY67" s="106"/>
      <c r="AZ67" s="106"/>
      <c r="BA67" s="106"/>
      <c r="BB67" s="106"/>
      <c r="BC67" s="106"/>
      <c r="BD67" s="106"/>
      <c r="BE67" s="106"/>
      <c r="BF67" s="106"/>
      <c r="BG67" s="106"/>
      <c r="BH67" s="106"/>
      <c r="BI67" s="106"/>
      <c r="BJ67" s="106"/>
      <c r="BK67" s="106"/>
      <c r="BL67" s="106"/>
      <c r="BM67" s="106"/>
      <c r="BN67" s="106"/>
      <c r="BO67" s="110"/>
      <c r="BP67" s="106"/>
    </row>
    <row r="68" spans="1:68" x14ac:dyDescent="0.4">
      <c r="A68" s="114">
        <f>②協会けんぽ申込名簿!C78</f>
        <v>0</v>
      </c>
      <c r="B68" s="107"/>
      <c r="C68" s="108"/>
      <c r="D68" s="106"/>
      <c r="E68" s="117">
        <f>②協会けんぽ申込名簿!E78</f>
        <v>0</v>
      </c>
      <c r="F68" s="117">
        <f>②協会けんぽ申込名簿!F78</f>
        <v>0</v>
      </c>
      <c r="G68" s="117">
        <f>②協会けんぽ申込名簿!G78</f>
        <v>0</v>
      </c>
      <c r="H68" s="119">
        <f>②協会けんぽ申込名簿!H78</f>
        <v>0</v>
      </c>
      <c r="I68" s="106"/>
      <c r="J68" s="117">
        <f>②協会けんぽ申込名簿!K78</f>
        <v>0</v>
      </c>
      <c r="K68" s="106"/>
      <c r="L68" s="109"/>
      <c r="M68" s="106"/>
      <c r="N68" s="106"/>
      <c r="O68" s="106"/>
      <c r="P68" s="106"/>
      <c r="Q68" s="106"/>
      <c r="R68" s="106"/>
      <c r="S68" s="106"/>
      <c r="T68" s="106"/>
      <c r="U68" s="106"/>
      <c r="V68" s="106"/>
      <c r="W68" s="114">
        <f>②協会けんぽ申込名簿!L78</f>
        <v>0</v>
      </c>
      <c r="X68" s="117" t="str">
        <f>IFERROR(VLOOKUP(②協会けんぽ申込名簿!L78,ｺｰｽｺｰﾄﾞ・ﾌﾟﾙﾀﾞｳﾝﾘｽﾄ!A:B,2,FALSE),"")</f>
        <v/>
      </c>
      <c r="Y68" s="106"/>
      <c r="Z68" s="106"/>
      <c r="AA68" s="106"/>
      <c r="AB68" s="114" t="str">
        <f>②協会けんぽ申込名簿!R78&amp;"･"&amp;②協会けんぽ申込名簿!M78&amp;"･"&amp;②協会けんぽ申込名簿!N78&amp;"･"&amp;②協会けんぽ申込名簿!O78&amp;"･"&amp;②協会けんぽ申込名簿!P78&amp;"･"&amp;②協会けんぽ申込名簿!Q78</f>
        <v>･････</v>
      </c>
      <c r="AC68" s="121" t="str">
        <f>IFERROR(VLOOKUP(②協会けんぽ申込名簿!M78,ｺｰｽｺｰﾄﾞ・ﾌﾟﾙﾀﾞｳﾝﾘｽﾄ!A:B,2,FALSE),"")</f>
        <v/>
      </c>
      <c r="AD68" s="106"/>
      <c r="AE68" s="106"/>
      <c r="AF68" s="106"/>
      <c r="AG68" s="114" t="str">
        <f>IFERROR(VLOOKUP(②協会けんぽ申込名簿!N78,ｺｰｽｺｰﾄﾞ・ﾌﾟﾙﾀﾞｳﾝﾘｽﾄ!A:B,2,FALSE),"")</f>
        <v/>
      </c>
      <c r="AH68" s="106"/>
      <c r="AI68" s="106"/>
      <c r="AJ68" s="106"/>
      <c r="AK68" s="114" t="str">
        <f>IFERROR(VLOOKUP(②協会けんぽ申込名簿!O78,ｺｰｽｺｰﾄﾞ・ﾌﾟﾙﾀﾞｳﾝﾘｽﾄ!A:B,2,FALSE),"")</f>
        <v/>
      </c>
      <c r="AL68" s="106"/>
      <c r="AM68" s="106"/>
      <c r="AN68" s="106"/>
      <c r="AO68" s="114" t="str">
        <f>IFERROR(VLOOKUP(②協会けんぽ申込名簿!P78,ｺｰｽｺｰﾄﾞ・ﾌﾟﾙﾀﾞｳﾝﾘｽﾄ!A:B,2,FALSE),"")</f>
        <v/>
      </c>
      <c r="AP68" s="106"/>
      <c r="AQ68" s="106"/>
      <c r="AR68" s="106"/>
      <c r="AS68" s="114" t="str">
        <f>IFERROR(VLOOKUP(②協会けんぽ申込名簿!Q78,ｺｰｽｺｰﾄﾞ・ﾌﾟﾙﾀﾞｳﾝﾘｽﾄ!A:B,2,FALSE),"")</f>
        <v/>
      </c>
      <c r="AT68" s="106"/>
      <c r="AU68" s="106"/>
      <c r="AV68" s="106"/>
      <c r="AW68" s="106"/>
      <c r="AX68" s="106"/>
      <c r="AY68" s="106"/>
      <c r="AZ68" s="106"/>
      <c r="BA68" s="106"/>
      <c r="BB68" s="106"/>
      <c r="BC68" s="106"/>
      <c r="BD68" s="106"/>
      <c r="BE68" s="106"/>
      <c r="BF68" s="106"/>
      <c r="BG68" s="106"/>
      <c r="BH68" s="106"/>
      <c r="BI68" s="106"/>
      <c r="BJ68" s="106"/>
      <c r="BK68" s="106"/>
      <c r="BL68" s="106"/>
      <c r="BM68" s="106"/>
      <c r="BN68" s="106"/>
      <c r="BO68" s="110"/>
      <c r="BP68" s="106"/>
    </row>
    <row r="69" spans="1:68" x14ac:dyDescent="0.4">
      <c r="A69" s="114">
        <f>②協会けんぽ申込名簿!C79</f>
        <v>0</v>
      </c>
      <c r="B69" s="107"/>
      <c r="C69" s="108"/>
      <c r="D69" s="106"/>
      <c r="E69" s="117">
        <f>②協会けんぽ申込名簿!E79</f>
        <v>0</v>
      </c>
      <c r="F69" s="117">
        <f>②協会けんぽ申込名簿!F79</f>
        <v>0</v>
      </c>
      <c r="G69" s="117">
        <f>②協会けんぽ申込名簿!G79</f>
        <v>0</v>
      </c>
      <c r="H69" s="119">
        <f>②協会けんぽ申込名簿!H79</f>
        <v>0</v>
      </c>
      <c r="I69" s="106"/>
      <c r="J69" s="117">
        <f>②協会けんぽ申込名簿!K79</f>
        <v>0</v>
      </c>
      <c r="K69" s="106"/>
      <c r="L69" s="109"/>
      <c r="M69" s="106"/>
      <c r="N69" s="106"/>
      <c r="O69" s="106"/>
      <c r="P69" s="106"/>
      <c r="Q69" s="106"/>
      <c r="R69" s="106"/>
      <c r="S69" s="106"/>
      <c r="T69" s="106"/>
      <c r="U69" s="106"/>
      <c r="V69" s="106"/>
      <c r="W69" s="114">
        <f>②協会けんぽ申込名簿!L79</f>
        <v>0</v>
      </c>
      <c r="X69" s="117" t="str">
        <f>IFERROR(VLOOKUP(②協会けんぽ申込名簿!L79,ｺｰｽｺｰﾄﾞ・ﾌﾟﾙﾀﾞｳﾝﾘｽﾄ!A:B,2,FALSE),"")</f>
        <v/>
      </c>
      <c r="Y69" s="106"/>
      <c r="Z69" s="106"/>
      <c r="AA69" s="106"/>
      <c r="AB69" s="114" t="str">
        <f>②協会けんぽ申込名簿!R79&amp;"･"&amp;②協会けんぽ申込名簿!M79&amp;"･"&amp;②協会けんぽ申込名簿!N79&amp;"･"&amp;②協会けんぽ申込名簿!O79&amp;"･"&amp;②協会けんぽ申込名簿!P79&amp;"･"&amp;②協会けんぽ申込名簿!Q79</f>
        <v>･････</v>
      </c>
      <c r="AC69" s="121" t="str">
        <f>IFERROR(VLOOKUP(②協会けんぽ申込名簿!M79,ｺｰｽｺｰﾄﾞ・ﾌﾟﾙﾀﾞｳﾝﾘｽﾄ!A:B,2,FALSE),"")</f>
        <v/>
      </c>
      <c r="AD69" s="106"/>
      <c r="AE69" s="106"/>
      <c r="AF69" s="106"/>
      <c r="AG69" s="114" t="str">
        <f>IFERROR(VLOOKUP(②協会けんぽ申込名簿!N79,ｺｰｽｺｰﾄﾞ・ﾌﾟﾙﾀﾞｳﾝﾘｽﾄ!A:B,2,FALSE),"")</f>
        <v/>
      </c>
      <c r="AH69" s="106"/>
      <c r="AI69" s="106"/>
      <c r="AJ69" s="106"/>
      <c r="AK69" s="114" t="str">
        <f>IFERROR(VLOOKUP(②協会けんぽ申込名簿!O79,ｺｰｽｺｰﾄﾞ・ﾌﾟﾙﾀﾞｳﾝﾘｽﾄ!A:B,2,FALSE),"")</f>
        <v/>
      </c>
      <c r="AL69" s="106"/>
      <c r="AM69" s="106"/>
      <c r="AN69" s="106"/>
      <c r="AO69" s="114" t="str">
        <f>IFERROR(VLOOKUP(②協会けんぽ申込名簿!P79,ｺｰｽｺｰﾄﾞ・ﾌﾟﾙﾀﾞｳﾝﾘｽﾄ!A:B,2,FALSE),"")</f>
        <v/>
      </c>
      <c r="AP69" s="106"/>
      <c r="AQ69" s="106"/>
      <c r="AR69" s="106"/>
      <c r="AS69" s="114" t="str">
        <f>IFERROR(VLOOKUP(②協会けんぽ申込名簿!Q79,ｺｰｽｺｰﾄﾞ・ﾌﾟﾙﾀﾞｳﾝﾘｽﾄ!A:B,2,FALSE),"")</f>
        <v/>
      </c>
      <c r="AT69" s="106"/>
      <c r="AU69" s="106"/>
      <c r="AV69" s="106"/>
      <c r="AW69" s="106"/>
      <c r="AX69" s="106"/>
      <c r="AY69" s="106"/>
      <c r="AZ69" s="106"/>
      <c r="BA69" s="106"/>
      <c r="BB69" s="106"/>
      <c r="BC69" s="106"/>
      <c r="BD69" s="106"/>
      <c r="BE69" s="106"/>
      <c r="BF69" s="106"/>
      <c r="BG69" s="106"/>
      <c r="BH69" s="106"/>
      <c r="BI69" s="106"/>
      <c r="BJ69" s="106"/>
      <c r="BK69" s="106"/>
      <c r="BL69" s="106"/>
      <c r="BM69" s="106"/>
      <c r="BN69" s="106"/>
      <c r="BO69" s="110"/>
      <c r="BP69" s="106"/>
    </row>
    <row r="70" spans="1:68" x14ac:dyDescent="0.4">
      <c r="A70" s="114">
        <f>②協会けんぽ申込名簿!C80</f>
        <v>0</v>
      </c>
      <c r="B70" s="107"/>
      <c r="C70" s="108"/>
      <c r="D70" s="106"/>
      <c r="E70" s="117">
        <f>②協会けんぽ申込名簿!E80</f>
        <v>0</v>
      </c>
      <c r="F70" s="117">
        <f>②協会けんぽ申込名簿!F80</f>
        <v>0</v>
      </c>
      <c r="G70" s="117">
        <f>②協会けんぽ申込名簿!G80</f>
        <v>0</v>
      </c>
      <c r="H70" s="119">
        <f>②協会けんぽ申込名簿!H80</f>
        <v>0</v>
      </c>
      <c r="I70" s="106"/>
      <c r="J70" s="117">
        <f>②協会けんぽ申込名簿!K80</f>
        <v>0</v>
      </c>
      <c r="K70" s="106"/>
      <c r="L70" s="109"/>
      <c r="M70" s="106"/>
      <c r="N70" s="106"/>
      <c r="O70" s="106"/>
      <c r="P70" s="106"/>
      <c r="Q70" s="106"/>
      <c r="R70" s="106"/>
      <c r="S70" s="106"/>
      <c r="T70" s="106"/>
      <c r="U70" s="106"/>
      <c r="V70" s="106"/>
      <c r="W70" s="114">
        <f>②協会けんぽ申込名簿!L80</f>
        <v>0</v>
      </c>
      <c r="X70" s="117" t="str">
        <f>IFERROR(VLOOKUP(②協会けんぽ申込名簿!L80,ｺｰｽｺｰﾄﾞ・ﾌﾟﾙﾀﾞｳﾝﾘｽﾄ!A:B,2,FALSE),"")</f>
        <v/>
      </c>
      <c r="Y70" s="106"/>
      <c r="Z70" s="106"/>
      <c r="AA70" s="106"/>
      <c r="AB70" s="114" t="str">
        <f>②協会けんぽ申込名簿!R80&amp;"･"&amp;②協会けんぽ申込名簿!M80&amp;"･"&amp;②協会けんぽ申込名簿!N80&amp;"･"&amp;②協会けんぽ申込名簿!O80&amp;"･"&amp;②協会けんぽ申込名簿!P80&amp;"･"&amp;②協会けんぽ申込名簿!Q80</f>
        <v>･････</v>
      </c>
      <c r="AC70" s="121" t="str">
        <f>IFERROR(VLOOKUP(②協会けんぽ申込名簿!M80,ｺｰｽｺｰﾄﾞ・ﾌﾟﾙﾀﾞｳﾝﾘｽﾄ!A:B,2,FALSE),"")</f>
        <v/>
      </c>
      <c r="AD70" s="106"/>
      <c r="AE70" s="106"/>
      <c r="AF70" s="106"/>
      <c r="AG70" s="114" t="str">
        <f>IFERROR(VLOOKUP(②協会けんぽ申込名簿!N80,ｺｰｽｺｰﾄﾞ・ﾌﾟﾙﾀﾞｳﾝﾘｽﾄ!A:B,2,FALSE),"")</f>
        <v/>
      </c>
      <c r="AH70" s="106"/>
      <c r="AI70" s="106"/>
      <c r="AJ70" s="106"/>
      <c r="AK70" s="114" t="str">
        <f>IFERROR(VLOOKUP(②協会けんぽ申込名簿!O80,ｺｰｽｺｰﾄﾞ・ﾌﾟﾙﾀﾞｳﾝﾘｽﾄ!A:B,2,FALSE),"")</f>
        <v/>
      </c>
      <c r="AL70" s="106"/>
      <c r="AM70" s="106"/>
      <c r="AN70" s="106"/>
      <c r="AO70" s="114" t="str">
        <f>IFERROR(VLOOKUP(②協会けんぽ申込名簿!P80,ｺｰｽｺｰﾄﾞ・ﾌﾟﾙﾀﾞｳﾝﾘｽﾄ!A:B,2,FALSE),"")</f>
        <v/>
      </c>
      <c r="AP70" s="106"/>
      <c r="AQ70" s="106"/>
      <c r="AR70" s="106"/>
      <c r="AS70" s="114" t="str">
        <f>IFERROR(VLOOKUP(②協会けんぽ申込名簿!Q80,ｺｰｽｺｰﾄﾞ・ﾌﾟﾙﾀﾞｳﾝﾘｽﾄ!A:B,2,FALSE),"")</f>
        <v/>
      </c>
      <c r="AT70" s="106"/>
      <c r="AU70" s="106"/>
      <c r="AV70" s="106"/>
      <c r="AW70" s="106"/>
      <c r="AX70" s="106"/>
      <c r="AY70" s="106"/>
      <c r="AZ70" s="106"/>
      <c r="BA70" s="106"/>
      <c r="BB70" s="106"/>
      <c r="BC70" s="106"/>
      <c r="BD70" s="106"/>
      <c r="BE70" s="106"/>
      <c r="BF70" s="106"/>
      <c r="BG70" s="106"/>
      <c r="BH70" s="106"/>
      <c r="BI70" s="106"/>
      <c r="BJ70" s="106"/>
      <c r="BK70" s="106"/>
      <c r="BL70" s="106"/>
      <c r="BM70" s="106"/>
      <c r="BN70" s="106"/>
      <c r="BO70" s="110"/>
      <c r="BP70" s="106"/>
    </row>
    <row r="71" spans="1:68" x14ac:dyDescent="0.4">
      <c r="A71" s="114">
        <f>②協会けんぽ申込名簿!C81</f>
        <v>0</v>
      </c>
      <c r="B71" s="107"/>
      <c r="C71" s="108"/>
      <c r="D71" s="106"/>
      <c r="E71" s="117">
        <f>②協会けんぽ申込名簿!E81</f>
        <v>0</v>
      </c>
      <c r="F71" s="117">
        <f>②協会けんぽ申込名簿!F81</f>
        <v>0</v>
      </c>
      <c r="G71" s="117">
        <f>②協会けんぽ申込名簿!G81</f>
        <v>0</v>
      </c>
      <c r="H71" s="119">
        <f>②協会けんぽ申込名簿!H81</f>
        <v>0</v>
      </c>
      <c r="I71" s="106"/>
      <c r="J71" s="117">
        <f>②協会けんぽ申込名簿!K81</f>
        <v>0</v>
      </c>
      <c r="K71" s="106"/>
      <c r="L71" s="109"/>
      <c r="M71" s="106"/>
      <c r="N71" s="106"/>
      <c r="O71" s="106"/>
      <c r="P71" s="106"/>
      <c r="Q71" s="106"/>
      <c r="R71" s="106"/>
      <c r="S71" s="106"/>
      <c r="T71" s="106"/>
      <c r="U71" s="106"/>
      <c r="V71" s="106"/>
      <c r="W71" s="114">
        <f>②協会けんぽ申込名簿!L81</f>
        <v>0</v>
      </c>
      <c r="X71" s="117" t="str">
        <f>IFERROR(VLOOKUP(②協会けんぽ申込名簿!L81,ｺｰｽｺｰﾄﾞ・ﾌﾟﾙﾀﾞｳﾝﾘｽﾄ!A:B,2,FALSE),"")</f>
        <v/>
      </c>
      <c r="Y71" s="106"/>
      <c r="Z71" s="106"/>
      <c r="AA71" s="106"/>
      <c r="AB71" s="114" t="str">
        <f>②協会けんぽ申込名簿!R81&amp;"･"&amp;②協会けんぽ申込名簿!M81&amp;"･"&amp;②協会けんぽ申込名簿!N81&amp;"･"&amp;②協会けんぽ申込名簿!O81&amp;"･"&amp;②協会けんぽ申込名簿!P81&amp;"･"&amp;②協会けんぽ申込名簿!Q81</f>
        <v>･････</v>
      </c>
      <c r="AC71" s="121" t="str">
        <f>IFERROR(VLOOKUP(②協会けんぽ申込名簿!M81,ｺｰｽｺｰﾄﾞ・ﾌﾟﾙﾀﾞｳﾝﾘｽﾄ!A:B,2,FALSE),"")</f>
        <v/>
      </c>
      <c r="AD71" s="106"/>
      <c r="AE71" s="106"/>
      <c r="AF71" s="106"/>
      <c r="AG71" s="114" t="str">
        <f>IFERROR(VLOOKUP(②協会けんぽ申込名簿!N81,ｺｰｽｺｰﾄﾞ・ﾌﾟﾙﾀﾞｳﾝﾘｽﾄ!A:B,2,FALSE),"")</f>
        <v/>
      </c>
      <c r="AH71" s="106"/>
      <c r="AI71" s="106"/>
      <c r="AJ71" s="106"/>
      <c r="AK71" s="114" t="str">
        <f>IFERROR(VLOOKUP(②協会けんぽ申込名簿!O81,ｺｰｽｺｰﾄﾞ・ﾌﾟﾙﾀﾞｳﾝﾘｽﾄ!A:B,2,FALSE),"")</f>
        <v/>
      </c>
      <c r="AL71" s="106"/>
      <c r="AM71" s="106"/>
      <c r="AN71" s="106"/>
      <c r="AO71" s="114" t="str">
        <f>IFERROR(VLOOKUP(②協会けんぽ申込名簿!P81,ｺｰｽｺｰﾄﾞ・ﾌﾟﾙﾀﾞｳﾝﾘｽﾄ!A:B,2,FALSE),"")</f>
        <v/>
      </c>
      <c r="AP71" s="106"/>
      <c r="AQ71" s="106"/>
      <c r="AR71" s="106"/>
      <c r="AS71" s="114" t="str">
        <f>IFERROR(VLOOKUP(②協会けんぽ申込名簿!Q81,ｺｰｽｺｰﾄﾞ・ﾌﾟﾙﾀﾞｳﾝﾘｽﾄ!A:B,2,FALSE),"")</f>
        <v/>
      </c>
      <c r="AT71" s="106"/>
      <c r="AU71" s="106"/>
      <c r="AV71" s="106"/>
      <c r="AW71" s="106"/>
      <c r="AX71" s="106"/>
      <c r="AY71" s="106"/>
      <c r="AZ71" s="106"/>
      <c r="BA71" s="106"/>
      <c r="BB71" s="106"/>
      <c r="BC71" s="106"/>
      <c r="BD71" s="106"/>
      <c r="BE71" s="106"/>
      <c r="BF71" s="106"/>
      <c r="BG71" s="106"/>
      <c r="BH71" s="106"/>
      <c r="BI71" s="106"/>
      <c r="BJ71" s="106"/>
      <c r="BK71" s="106"/>
      <c r="BL71" s="106"/>
      <c r="BM71" s="106"/>
      <c r="BN71" s="106"/>
      <c r="BO71" s="110"/>
      <c r="BP71" s="106"/>
    </row>
    <row r="72" spans="1:68" x14ac:dyDescent="0.4">
      <c r="A72" s="114">
        <f>②協会けんぽ申込名簿!C82</f>
        <v>0</v>
      </c>
      <c r="B72" s="107"/>
      <c r="C72" s="108"/>
      <c r="D72" s="106"/>
      <c r="E72" s="117">
        <f>②協会けんぽ申込名簿!E82</f>
        <v>0</v>
      </c>
      <c r="F72" s="117">
        <f>②協会けんぽ申込名簿!F82</f>
        <v>0</v>
      </c>
      <c r="G72" s="117">
        <f>②協会けんぽ申込名簿!G82</f>
        <v>0</v>
      </c>
      <c r="H72" s="119">
        <f>②協会けんぽ申込名簿!H82</f>
        <v>0</v>
      </c>
      <c r="I72" s="106"/>
      <c r="J72" s="117">
        <f>②協会けんぽ申込名簿!K82</f>
        <v>0</v>
      </c>
      <c r="K72" s="106"/>
      <c r="L72" s="109"/>
      <c r="M72" s="106"/>
      <c r="N72" s="106"/>
      <c r="O72" s="106"/>
      <c r="P72" s="106"/>
      <c r="Q72" s="106"/>
      <c r="R72" s="106"/>
      <c r="S72" s="106"/>
      <c r="T72" s="106"/>
      <c r="U72" s="106"/>
      <c r="V72" s="106"/>
      <c r="W72" s="114">
        <f>②協会けんぽ申込名簿!L82</f>
        <v>0</v>
      </c>
      <c r="X72" s="117" t="str">
        <f>IFERROR(VLOOKUP(②協会けんぽ申込名簿!L82,ｺｰｽｺｰﾄﾞ・ﾌﾟﾙﾀﾞｳﾝﾘｽﾄ!A:B,2,FALSE),"")</f>
        <v/>
      </c>
      <c r="Y72" s="106"/>
      <c r="Z72" s="106"/>
      <c r="AA72" s="106"/>
      <c r="AB72" s="114" t="str">
        <f>②協会けんぽ申込名簿!R82&amp;"･"&amp;②協会けんぽ申込名簿!M82&amp;"･"&amp;②協会けんぽ申込名簿!N82&amp;"･"&amp;②協会けんぽ申込名簿!O82&amp;"･"&amp;②協会けんぽ申込名簿!P82&amp;"･"&amp;②協会けんぽ申込名簿!Q82</f>
        <v>･････</v>
      </c>
      <c r="AC72" s="121" t="str">
        <f>IFERROR(VLOOKUP(②協会けんぽ申込名簿!M82,ｺｰｽｺｰﾄﾞ・ﾌﾟﾙﾀﾞｳﾝﾘｽﾄ!A:B,2,FALSE),"")</f>
        <v/>
      </c>
      <c r="AD72" s="106"/>
      <c r="AE72" s="106"/>
      <c r="AF72" s="106"/>
      <c r="AG72" s="114" t="str">
        <f>IFERROR(VLOOKUP(②協会けんぽ申込名簿!N82,ｺｰｽｺｰﾄﾞ・ﾌﾟﾙﾀﾞｳﾝﾘｽﾄ!A:B,2,FALSE),"")</f>
        <v/>
      </c>
      <c r="AH72" s="106"/>
      <c r="AI72" s="106"/>
      <c r="AJ72" s="106"/>
      <c r="AK72" s="114" t="str">
        <f>IFERROR(VLOOKUP(②協会けんぽ申込名簿!O82,ｺｰｽｺｰﾄﾞ・ﾌﾟﾙﾀﾞｳﾝﾘｽﾄ!A:B,2,FALSE),"")</f>
        <v/>
      </c>
      <c r="AL72" s="106"/>
      <c r="AM72" s="106"/>
      <c r="AN72" s="106"/>
      <c r="AO72" s="114" t="str">
        <f>IFERROR(VLOOKUP(②協会けんぽ申込名簿!P82,ｺｰｽｺｰﾄﾞ・ﾌﾟﾙﾀﾞｳﾝﾘｽﾄ!A:B,2,FALSE),"")</f>
        <v/>
      </c>
      <c r="AP72" s="106"/>
      <c r="AQ72" s="106"/>
      <c r="AR72" s="106"/>
      <c r="AS72" s="114" t="str">
        <f>IFERROR(VLOOKUP(②協会けんぽ申込名簿!Q82,ｺｰｽｺｰﾄﾞ・ﾌﾟﾙﾀﾞｳﾝﾘｽﾄ!A:B,2,FALSE),"")</f>
        <v/>
      </c>
      <c r="AT72" s="106"/>
      <c r="AU72" s="106"/>
      <c r="AV72" s="106"/>
      <c r="AW72" s="106"/>
      <c r="AX72" s="106"/>
      <c r="AY72" s="106"/>
      <c r="AZ72" s="106"/>
      <c r="BA72" s="106"/>
      <c r="BB72" s="106"/>
      <c r="BC72" s="106"/>
      <c r="BD72" s="106"/>
      <c r="BE72" s="106"/>
      <c r="BF72" s="106"/>
      <c r="BG72" s="106"/>
      <c r="BH72" s="106"/>
      <c r="BI72" s="106"/>
      <c r="BJ72" s="106"/>
      <c r="BK72" s="106"/>
      <c r="BL72" s="106"/>
      <c r="BM72" s="106"/>
      <c r="BN72" s="106"/>
      <c r="BO72" s="110"/>
      <c r="BP72" s="106"/>
    </row>
    <row r="73" spans="1:68" x14ac:dyDescent="0.4">
      <c r="A73" s="114">
        <f>②協会けんぽ申込名簿!C83</f>
        <v>0</v>
      </c>
      <c r="B73" s="107"/>
      <c r="C73" s="108"/>
      <c r="D73" s="106"/>
      <c r="E73" s="117">
        <f>②協会けんぽ申込名簿!E83</f>
        <v>0</v>
      </c>
      <c r="F73" s="117">
        <f>②協会けんぽ申込名簿!F83</f>
        <v>0</v>
      </c>
      <c r="G73" s="117">
        <f>②協会けんぽ申込名簿!G83</f>
        <v>0</v>
      </c>
      <c r="H73" s="119">
        <f>②協会けんぽ申込名簿!H83</f>
        <v>0</v>
      </c>
      <c r="I73" s="106"/>
      <c r="J73" s="117">
        <f>②協会けんぽ申込名簿!K83</f>
        <v>0</v>
      </c>
      <c r="K73" s="106"/>
      <c r="L73" s="109"/>
      <c r="M73" s="106"/>
      <c r="N73" s="106"/>
      <c r="O73" s="106"/>
      <c r="P73" s="106"/>
      <c r="Q73" s="106"/>
      <c r="R73" s="106"/>
      <c r="S73" s="106"/>
      <c r="T73" s="106"/>
      <c r="U73" s="106"/>
      <c r="V73" s="106"/>
      <c r="W73" s="114">
        <f>②協会けんぽ申込名簿!L83</f>
        <v>0</v>
      </c>
      <c r="X73" s="117" t="str">
        <f>IFERROR(VLOOKUP(②協会けんぽ申込名簿!L83,ｺｰｽｺｰﾄﾞ・ﾌﾟﾙﾀﾞｳﾝﾘｽﾄ!A:B,2,FALSE),"")</f>
        <v/>
      </c>
      <c r="Y73" s="106"/>
      <c r="Z73" s="106"/>
      <c r="AA73" s="106"/>
      <c r="AB73" s="114" t="str">
        <f>②協会けんぽ申込名簿!R83&amp;"･"&amp;②協会けんぽ申込名簿!M83&amp;"･"&amp;②協会けんぽ申込名簿!N83&amp;"･"&amp;②協会けんぽ申込名簿!O83&amp;"･"&amp;②協会けんぽ申込名簿!P83&amp;"･"&amp;②協会けんぽ申込名簿!Q83</f>
        <v>･････</v>
      </c>
      <c r="AC73" s="121" t="str">
        <f>IFERROR(VLOOKUP(②協会けんぽ申込名簿!M83,ｺｰｽｺｰﾄﾞ・ﾌﾟﾙﾀﾞｳﾝﾘｽﾄ!A:B,2,FALSE),"")</f>
        <v/>
      </c>
      <c r="AD73" s="106"/>
      <c r="AE73" s="106"/>
      <c r="AF73" s="106"/>
      <c r="AG73" s="114" t="str">
        <f>IFERROR(VLOOKUP(②協会けんぽ申込名簿!N83,ｺｰｽｺｰﾄﾞ・ﾌﾟﾙﾀﾞｳﾝﾘｽﾄ!A:B,2,FALSE),"")</f>
        <v/>
      </c>
      <c r="AH73" s="106"/>
      <c r="AI73" s="106"/>
      <c r="AJ73" s="106"/>
      <c r="AK73" s="114" t="str">
        <f>IFERROR(VLOOKUP(②協会けんぽ申込名簿!O83,ｺｰｽｺｰﾄﾞ・ﾌﾟﾙﾀﾞｳﾝﾘｽﾄ!A:B,2,FALSE),"")</f>
        <v/>
      </c>
      <c r="AL73" s="106"/>
      <c r="AM73" s="106"/>
      <c r="AN73" s="106"/>
      <c r="AO73" s="114" t="str">
        <f>IFERROR(VLOOKUP(②協会けんぽ申込名簿!P83,ｺｰｽｺｰﾄﾞ・ﾌﾟﾙﾀﾞｳﾝﾘｽﾄ!A:B,2,FALSE),"")</f>
        <v/>
      </c>
      <c r="AP73" s="106"/>
      <c r="AQ73" s="106"/>
      <c r="AR73" s="106"/>
      <c r="AS73" s="114" t="str">
        <f>IFERROR(VLOOKUP(②協会けんぽ申込名簿!Q83,ｺｰｽｺｰﾄﾞ・ﾌﾟﾙﾀﾞｳﾝﾘｽﾄ!A:B,2,FALSE),"")</f>
        <v/>
      </c>
      <c r="AT73" s="106"/>
      <c r="AU73" s="106"/>
      <c r="AV73" s="106"/>
      <c r="AW73" s="106"/>
      <c r="AX73" s="106"/>
      <c r="AY73" s="106"/>
      <c r="AZ73" s="106"/>
      <c r="BA73" s="106"/>
      <c r="BB73" s="106"/>
      <c r="BC73" s="106"/>
      <c r="BD73" s="106"/>
      <c r="BE73" s="106"/>
      <c r="BF73" s="106"/>
      <c r="BG73" s="106"/>
      <c r="BH73" s="106"/>
      <c r="BI73" s="106"/>
      <c r="BJ73" s="106"/>
      <c r="BK73" s="106"/>
      <c r="BL73" s="106"/>
      <c r="BM73" s="106"/>
      <c r="BN73" s="106"/>
      <c r="BO73" s="110"/>
      <c r="BP73" s="106"/>
    </row>
    <row r="74" spans="1:68" x14ac:dyDescent="0.4">
      <c r="A74" s="114">
        <f>②協会けんぽ申込名簿!C84</f>
        <v>0</v>
      </c>
      <c r="B74" s="107"/>
      <c r="C74" s="108"/>
      <c r="D74" s="106"/>
      <c r="E74" s="117">
        <f>②協会けんぽ申込名簿!E84</f>
        <v>0</v>
      </c>
      <c r="F74" s="117">
        <f>②協会けんぽ申込名簿!F84</f>
        <v>0</v>
      </c>
      <c r="G74" s="117">
        <f>②協会けんぽ申込名簿!G84</f>
        <v>0</v>
      </c>
      <c r="H74" s="119">
        <f>②協会けんぽ申込名簿!H84</f>
        <v>0</v>
      </c>
      <c r="I74" s="106"/>
      <c r="J74" s="117">
        <f>②協会けんぽ申込名簿!K84</f>
        <v>0</v>
      </c>
      <c r="K74" s="106"/>
      <c r="L74" s="109"/>
      <c r="M74" s="106"/>
      <c r="N74" s="106"/>
      <c r="O74" s="106"/>
      <c r="P74" s="106"/>
      <c r="Q74" s="106"/>
      <c r="R74" s="106"/>
      <c r="S74" s="106"/>
      <c r="T74" s="106"/>
      <c r="U74" s="106"/>
      <c r="V74" s="106"/>
      <c r="W74" s="114">
        <f>②協会けんぽ申込名簿!L84</f>
        <v>0</v>
      </c>
      <c r="X74" s="117" t="str">
        <f>IFERROR(VLOOKUP(②協会けんぽ申込名簿!L84,ｺｰｽｺｰﾄﾞ・ﾌﾟﾙﾀﾞｳﾝﾘｽﾄ!A:B,2,FALSE),"")</f>
        <v/>
      </c>
      <c r="Y74" s="106"/>
      <c r="Z74" s="106"/>
      <c r="AA74" s="106"/>
      <c r="AB74" s="114" t="str">
        <f>②協会けんぽ申込名簿!R84&amp;"･"&amp;②協会けんぽ申込名簿!M84&amp;"･"&amp;②協会けんぽ申込名簿!N84&amp;"･"&amp;②協会けんぽ申込名簿!O84&amp;"･"&amp;②協会けんぽ申込名簿!P84&amp;"･"&amp;②協会けんぽ申込名簿!Q84</f>
        <v>･････</v>
      </c>
      <c r="AC74" s="121" t="str">
        <f>IFERROR(VLOOKUP(②協会けんぽ申込名簿!M84,ｺｰｽｺｰﾄﾞ・ﾌﾟﾙﾀﾞｳﾝﾘｽﾄ!A:B,2,FALSE),"")</f>
        <v/>
      </c>
      <c r="AD74" s="106"/>
      <c r="AE74" s="106"/>
      <c r="AF74" s="106"/>
      <c r="AG74" s="114" t="str">
        <f>IFERROR(VLOOKUP(②協会けんぽ申込名簿!N84,ｺｰｽｺｰﾄﾞ・ﾌﾟﾙﾀﾞｳﾝﾘｽﾄ!A:B,2,FALSE),"")</f>
        <v/>
      </c>
      <c r="AH74" s="106"/>
      <c r="AI74" s="106"/>
      <c r="AJ74" s="106"/>
      <c r="AK74" s="114" t="str">
        <f>IFERROR(VLOOKUP(②協会けんぽ申込名簿!O84,ｺｰｽｺｰﾄﾞ・ﾌﾟﾙﾀﾞｳﾝﾘｽﾄ!A:B,2,FALSE),"")</f>
        <v/>
      </c>
      <c r="AL74" s="106"/>
      <c r="AM74" s="106"/>
      <c r="AN74" s="106"/>
      <c r="AO74" s="114" t="str">
        <f>IFERROR(VLOOKUP(②協会けんぽ申込名簿!P84,ｺｰｽｺｰﾄﾞ・ﾌﾟﾙﾀﾞｳﾝﾘｽﾄ!A:B,2,FALSE),"")</f>
        <v/>
      </c>
      <c r="AP74" s="106"/>
      <c r="AQ74" s="106"/>
      <c r="AR74" s="106"/>
      <c r="AS74" s="114" t="str">
        <f>IFERROR(VLOOKUP(②協会けんぽ申込名簿!Q84,ｺｰｽｺｰﾄﾞ・ﾌﾟﾙﾀﾞｳﾝﾘｽﾄ!A:B,2,FALSE),"")</f>
        <v/>
      </c>
      <c r="AT74" s="106"/>
      <c r="AU74" s="106"/>
      <c r="AV74" s="106"/>
      <c r="AW74" s="106"/>
      <c r="AX74" s="106"/>
      <c r="AY74" s="106"/>
      <c r="AZ74" s="106"/>
      <c r="BA74" s="106"/>
      <c r="BB74" s="106"/>
      <c r="BC74" s="106"/>
      <c r="BD74" s="106"/>
      <c r="BE74" s="106"/>
      <c r="BF74" s="106"/>
      <c r="BG74" s="106"/>
      <c r="BH74" s="106"/>
      <c r="BI74" s="106"/>
      <c r="BJ74" s="106"/>
      <c r="BK74" s="106"/>
      <c r="BL74" s="106"/>
      <c r="BM74" s="106"/>
      <c r="BN74" s="106"/>
      <c r="BO74" s="110"/>
      <c r="BP74" s="106"/>
    </row>
    <row r="75" spans="1:68" x14ac:dyDescent="0.4">
      <c r="A75" s="114">
        <f>②協会けんぽ申込名簿!C85</f>
        <v>0</v>
      </c>
      <c r="B75" s="107"/>
      <c r="C75" s="108"/>
      <c r="D75" s="106"/>
      <c r="E75" s="117">
        <f>②協会けんぽ申込名簿!E85</f>
        <v>0</v>
      </c>
      <c r="F75" s="117">
        <f>②協会けんぽ申込名簿!F85</f>
        <v>0</v>
      </c>
      <c r="G75" s="117">
        <f>②協会けんぽ申込名簿!G85</f>
        <v>0</v>
      </c>
      <c r="H75" s="119">
        <f>②協会けんぽ申込名簿!H85</f>
        <v>0</v>
      </c>
      <c r="I75" s="106"/>
      <c r="J75" s="117">
        <f>②協会けんぽ申込名簿!K85</f>
        <v>0</v>
      </c>
      <c r="K75" s="106"/>
      <c r="L75" s="109"/>
      <c r="M75" s="106"/>
      <c r="N75" s="106"/>
      <c r="O75" s="106"/>
      <c r="P75" s="106"/>
      <c r="Q75" s="106"/>
      <c r="R75" s="106"/>
      <c r="S75" s="106"/>
      <c r="T75" s="106"/>
      <c r="U75" s="106"/>
      <c r="V75" s="106"/>
      <c r="W75" s="114">
        <f>②協会けんぽ申込名簿!L85</f>
        <v>0</v>
      </c>
      <c r="X75" s="117" t="str">
        <f>IFERROR(VLOOKUP(②協会けんぽ申込名簿!L85,ｺｰｽｺｰﾄﾞ・ﾌﾟﾙﾀﾞｳﾝﾘｽﾄ!A:B,2,FALSE),"")</f>
        <v/>
      </c>
      <c r="Y75" s="106"/>
      <c r="Z75" s="106"/>
      <c r="AA75" s="106"/>
      <c r="AB75" s="114" t="str">
        <f>②協会けんぽ申込名簿!R85&amp;"･"&amp;②協会けんぽ申込名簿!M85&amp;"･"&amp;②協会けんぽ申込名簿!N85&amp;"･"&amp;②協会けんぽ申込名簿!O85&amp;"･"&amp;②協会けんぽ申込名簿!P85&amp;"･"&amp;②協会けんぽ申込名簿!Q85</f>
        <v>･････</v>
      </c>
      <c r="AC75" s="121" t="str">
        <f>IFERROR(VLOOKUP(②協会けんぽ申込名簿!M85,ｺｰｽｺｰﾄﾞ・ﾌﾟﾙﾀﾞｳﾝﾘｽﾄ!A:B,2,FALSE),"")</f>
        <v/>
      </c>
      <c r="AD75" s="106"/>
      <c r="AE75" s="106"/>
      <c r="AF75" s="106"/>
      <c r="AG75" s="114" t="str">
        <f>IFERROR(VLOOKUP(②協会けんぽ申込名簿!N85,ｺｰｽｺｰﾄﾞ・ﾌﾟﾙﾀﾞｳﾝﾘｽﾄ!A:B,2,FALSE),"")</f>
        <v/>
      </c>
      <c r="AH75" s="106"/>
      <c r="AI75" s="106"/>
      <c r="AJ75" s="106"/>
      <c r="AK75" s="114" t="str">
        <f>IFERROR(VLOOKUP(②協会けんぽ申込名簿!O85,ｺｰｽｺｰﾄﾞ・ﾌﾟﾙﾀﾞｳﾝﾘｽﾄ!A:B,2,FALSE),"")</f>
        <v/>
      </c>
      <c r="AL75" s="106"/>
      <c r="AM75" s="106"/>
      <c r="AN75" s="106"/>
      <c r="AO75" s="114" t="str">
        <f>IFERROR(VLOOKUP(②協会けんぽ申込名簿!P85,ｺｰｽｺｰﾄﾞ・ﾌﾟﾙﾀﾞｳﾝﾘｽﾄ!A:B,2,FALSE),"")</f>
        <v/>
      </c>
      <c r="AP75" s="106"/>
      <c r="AQ75" s="106"/>
      <c r="AR75" s="106"/>
      <c r="AS75" s="114" t="str">
        <f>IFERROR(VLOOKUP(②協会けんぽ申込名簿!Q85,ｺｰｽｺｰﾄﾞ・ﾌﾟﾙﾀﾞｳﾝﾘｽﾄ!A:B,2,FALSE),"")</f>
        <v/>
      </c>
      <c r="AT75" s="106"/>
      <c r="AU75" s="106"/>
      <c r="AV75" s="106"/>
      <c r="AW75" s="106"/>
      <c r="AX75" s="106"/>
      <c r="AY75" s="106"/>
      <c r="AZ75" s="106"/>
      <c r="BA75" s="106"/>
      <c r="BB75" s="106"/>
      <c r="BC75" s="106"/>
      <c r="BD75" s="106"/>
      <c r="BE75" s="106"/>
      <c r="BF75" s="106"/>
      <c r="BG75" s="106"/>
      <c r="BH75" s="106"/>
      <c r="BI75" s="106"/>
      <c r="BJ75" s="106"/>
      <c r="BK75" s="106"/>
      <c r="BL75" s="106"/>
      <c r="BM75" s="106"/>
      <c r="BN75" s="106"/>
      <c r="BO75" s="110"/>
      <c r="BP75" s="106"/>
    </row>
    <row r="76" spans="1:68" x14ac:dyDescent="0.4">
      <c r="A76" s="114">
        <f>②協会けんぽ申込名簿!C86</f>
        <v>0</v>
      </c>
      <c r="B76" s="107"/>
      <c r="C76" s="108"/>
      <c r="D76" s="106"/>
      <c r="E76" s="117">
        <f>②協会けんぽ申込名簿!E86</f>
        <v>0</v>
      </c>
      <c r="F76" s="117">
        <f>②協会けんぽ申込名簿!F86</f>
        <v>0</v>
      </c>
      <c r="G76" s="117">
        <f>②協会けんぽ申込名簿!G86</f>
        <v>0</v>
      </c>
      <c r="H76" s="119">
        <f>②協会けんぽ申込名簿!H86</f>
        <v>0</v>
      </c>
      <c r="I76" s="106"/>
      <c r="J76" s="117">
        <f>②協会けんぽ申込名簿!K86</f>
        <v>0</v>
      </c>
      <c r="K76" s="106"/>
      <c r="L76" s="109"/>
      <c r="M76" s="106"/>
      <c r="N76" s="106"/>
      <c r="O76" s="106"/>
      <c r="P76" s="106"/>
      <c r="Q76" s="106"/>
      <c r="R76" s="106"/>
      <c r="S76" s="106"/>
      <c r="T76" s="106"/>
      <c r="U76" s="106"/>
      <c r="V76" s="106"/>
      <c r="W76" s="114">
        <f>②協会けんぽ申込名簿!L86</f>
        <v>0</v>
      </c>
      <c r="X76" s="117" t="str">
        <f>IFERROR(VLOOKUP(②協会けんぽ申込名簿!L86,ｺｰｽｺｰﾄﾞ・ﾌﾟﾙﾀﾞｳﾝﾘｽﾄ!A:B,2,FALSE),"")</f>
        <v/>
      </c>
      <c r="Y76" s="106"/>
      <c r="Z76" s="106"/>
      <c r="AA76" s="106"/>
      <c r="AB76" s="114" t="str">
        <f>②協会けんぽ申込名簿!R86&amp;"･"&amp;②協会けんぽ申込名簿!M86&amp;"･"&amp;②協会けんぽ申込名簿!N86&amp;"･"&amp;②協会けんぽ申込名簿!O86&amp;"･"&amp;②協会けんぽ申込名簿!P86&amp;"･"&amp;②協会けんぽ申込名簿!Q86</f>
        <v>･････</v>
      </c>
      <c r="AC76" s="121" t="str">
        <f>IFERROR(VLOOKUP(②協会けんぽ申込名簿!M86,ｺｰｽｺｰﾄﾞ・ﾌﾟﾙﾀﾞｳﾝﾘｽﾄ!A:B,2,FALSE),"")</f>
        <v/>
      </c>
      <c r="AD76" s="106"/>
      <c r="AE76" s="106"/>
      <c r="AF76" s="106"/>
      <c r="AG76" s="114" t="str">
        <f>IFERROR(VLOOKUP(②協会けんぽ申込名簿!N86,ｺｰｽｺｰﾄﾞ・ﾌﾟﾙﾀﾞｳﾝﾘｽﾄ!A:B,2,FALSE),"")</f>
        <v/>
      </c>
      <c r="AH76" s="106"/>
      <c r="AI76" s="106"/>
      <c r="AJ76" s="106"/>
      <c r="AK76" s="114" t="str">
        <f>IFERROR(VLOOKUP(②協会けんぽ申込名簿!O86,ｺｰｽｺｰﾄﾞ・ﾌﾟﾙﾀﾞｳﾝﾘｽﾄ!A:B,2,FALSE),"")</f>
        <v/>
      </c>
      <c r="AL76" s="106"/>
      <c r="AM76" s="106"/>
      <c r="AN76" s="106"/>
      <c r="AO76" s="114" t="str">
        <f>IFERROR(VLOOKUP(②協会けんぽ申込名簿!P86,ｺｰｽｺｰﾄﾞ・ﾌﾟﾙﾀﾞｳﾝﾘｽﾄ!A:B,2,FALSE),"")</f>
        <v/>
      </c>
      <c r="AP76" s="106"/>
      <c r="AQ76" s="106"/>
      <c r="AR76" s="106"/>
      <c r="AS76" s="114" t="str">
        <f>IFERROR(VLOOKUP(②協会けんぽ申込名簿!Q86,ｺｰｽｺｰﾄﾞ・ﾌﾟﾙﾀﾞｳﾝﾘｽﾄ!A:B,2,FALSE),"")</f>
        <v/>
      </c>
      <c r="AT76" s="106"/>
      <c r="AU76" s="106"/>
      <c r="AV76" s="106"/>
      <c r="AW76" s="106"/>
      <c r="AX76" s="106"/>
      <c r="AY76" s="106"/>
      <c r="AZ76" s="106"/>
      <c r="BA76" s="106"/>
      <c r="BB76" s="106"/>
      <c r="BC76" s="106"/>
      <c r="BD76" s="106"/>
      <c r="BE76" s="106"/>
      <c r="BF76" s="106"/>
      <c r="BG76" s="106"/>
      <c r="BH76" s="106"/>
      <c r="BI76" s="106"/>
      <c r="BJ76" s="106"/>
      <c r="BK76" s="106"/>
      <c r="BL76" s="106"/>
      <c r="BM76" s="106"/>
      <c r="BN76" s="106"/>
      <c r="BO76" s="110"/>
      <c r="BP76" s="106"/>
    </row>
    <row r="77" spans="1:68" x14ac:dyDescent="0.4">
      <c r="A77" s="114">
        <f>②協会けんぽ申込名簿!C87</f>
        <v>0</v>
      </c>
      <c r="B77" s="107"/>
      <c r="C77" s="108"/>
      <c r="D77" s="106"/>
      <c r="E77" s="117">
        <f>②協会けんぽ申込名簿!E87</f>
        <v>0</v>
      </c>
      <c r="F77" s="117">
        <f>②協会けんぽ申込名簿!F87</f>
        <v>0</v>
      </c>
      <c r="G77" s="117">
        <f>②協会けんぽ申込名簿!G87</f>
        <v>0</v>
      </c>
      <c r="H77" s="119">
        <f>②協会けんぽ申込名簿!H87</f>
        <v>0</v>
      </c>
      <c r="I77" s="106"/>
      <c r="J77" s="117">
        <f>②協会けんぽ申込名簿!K87</f>
        <v>0</v>
      </c>
      <c r="K77" s="106"/>
      <c r="L77" s="109"/>
      <c r="M77" s="106"/>
      <c r="N77" s="106"/>
      <c r="O77" s="106"/>
      <c r="P77" s="106"/>
      <c r="Q77" s="106"/>
      <c r="R77" s="106"/>
      <c r="S77" s="106"/>
      <c r="T77" s="106"/>
      <c r="U77" s="106"/>
      <c r="V77" s="106"/>
      <c r="W77" s="114">
        <f>②協会けんぽ申込名簿!L87</f>
        <v>0</v>
      </c>
      <c r="X77" s="117" t="str">
        <f>IFERROR(VLOOKUP(②協会けんぽ申込名簿!L87,ｺｰｽｺｰﾄﾞ・ﾌﾟﾙﾀﾞｳﾝﾘｽﾄ!A:B,2,FALSE),"")</f>
        <v/>
      </c>
      <c r="Y77" s="106"/>
      <c r="Z77" s="106"/>
      <c r="AA77" s="106"/>
      <c r="AB77" s="114" t="str">
        <f>②協会けんぽ申込名簿!R87&amp;"･"&amp;②協会けんぽ申込名簿!M87&amp;"･"&amp;②協会けんぽ申込名簿!N87&amp;"･"&amp;②協会けんぽ申込名簿!O87&amp;"･"&amp;②協会けんぽ申込名簿!P87&amp;"･"&amp;②協会けんぽ申込名簿!Q87</f>
        <v>･････</v>
      </c>
      <c r="AC77" s="121" t="str">
        <f>IFERROR(VLOOKUP(②協会けんぽ申込名簿!M87,ｺｰｽｺｰﾄﾞ・ﾌﾟﾙﾀﾞｳﾝﾘｽﾄ!A:B,2,FALSE),"")</f>
        <v/>
      </c>
      <c r="AD77" s="106"/>
      <c r="AE77" s="106"/>
      <c r="AF77" s="106"/>
      <c r="AG77" s="114" t="str">
        <f>IFERROR(VLOOKUP(②協会けんぽ申込名簿!N87,ｺｰｽｺｰﾄﾞ・ﾌﾟﾙﾀﾞｳﾝﾘｽﾄ!A:B,2,FALSE),"")</f>
        <v/>
      </c>
      <c r="AH77" s="106"/>
      <c r="AI77" s="106"/>
      <c r="AJ77" s="106"/>
      <c r="AK77" s="114" t="str">
        <f>IFERROR(VLOOKUP(②協会けんぽ申込名簿!O87,ｺｰｽｺｰﾄﾞ・ﾌﾟﾙﾀﾞｳﾝﾘｽﾄ!A:B,2,FALSE),"")</f>
        <v/>
      </c>
      <c r="AL77" s="106"/>
      <c r="AM77" s="106"/>
      <c r="AN77" s="106"/>
      <c r="AO77" s="114" t="str">
        <f>IFERROR(VLOOKUP(②協会けんぽ申込名簿!P87,ｺｰｽｺｰﾄﾞ・ﾌﾟﾙﾀﾞｳﾝﾘｽﾄ!A:B,2,FALSE),"")</f>
        <v/>
      </c>
      <c r="AP77" s="106"/>
      <c r="AQ77" s="106"/>
      <c r="AR77" s="106"/>
      <c r="AS77" s="114" t="str">
        <f>IFERROR(VLOOKUP(②協会けんぽ申込名簿!Q87,ｺｰｽｺｰﾄﾞ・ﾌﾟﾙﾀﾞｳﾝﾘｽﾄ!A:B,2,FALSE),"")</f>
        <v/>
      </c>
      <c r="AT77" s="106"/>
      <c r="AU77" s="106"/>
      <c r="AV77" s="106"/>
      <c r="AW77" s="106"/>
      <c r="AX77" s="106"/>
      <c r="AY77" s="106"/>
      <c r="AZ77" s="106"/>
      <c r="BA77" s="106"/>
      <c r="BB77" s="106"/>
      <c r="BC77" s="106"/>
      <c r="BD77" s="106"/>
      <c r="BE77" s="106"/>
      <c r="BF77" s="106"/>
      <c r="BG77" s="106"/>
      <c r="BH77" s="106"/>
      <c r="BI77" s="106"/>
      <c r="BJ77" s="106"/>
      <c r="BK77" s="106"/>
      <c r="BL77" s="106"/>
      <c r="BM77" s="106"/>
      <c r="BN77" s="106"/>
      <c r="BO77" s="110"/>
      <c r="BP77" s="106"/>
    </row>
    <row r="78" spans="1:68" x14ac:dyDescent="0.4">
      <c r="A78" s="114">
        <f>②協会けんぽ申込名簿!C88</f>
        <v>0</v>
      </c>
      <c r="B78" s="107"/>
      <c r="C78" s="108"/>
      <c r="D78" s="106"/>
      <c r="E78" s="117">
        <f>②協会けんぽ申込名簿!E88</f>
        <v>0</v>
      </c>
      <c r="F78" s="117">
        <f>②協会けんぽ申込名簿!F88</f>
        <v>0</v>
      </c>
      <c r="G78" s="117">
        <f>②協会けんぽ申込名簿!G88</f>
        <v>0</v>
      </c>
      <c r="H78" s="119">
        <f>②協会けんぽ申込名簿!H88</f>
        <v>0</v>
      </c>
      <c r="I78" s="106"/>
      <c r="J78" s="117">
        <f>②協会けんぽ申込名簿!K88</f>
        <v>0</v>
      </c>
      <c r="K78" s="106"/>
      <c r="L78" s="109"/>
      <c r="M78" s="106"/>
      <c r="N78" s="106"/>
      <c r="O78" s="106"/>
      <c r="P78" s="106"/>
      <c r="Q78" s="106"/>
      <c r="R78" s="106"/>
      <c r="S78" s="106"/>
      <c r="T78" s="106"/>
      <c r="U78" s="106"/>
      <c r="V78" s="106"/>
      <c r="W78" s="114">
        <f>②協会けんぽ申込名簿!L88</f>
        <v>0</v>
      </c>
      <c r="X78" s="117" t="str">
        <f>IFERROR(VLOOKUP(②協会けんぽ申込名簿!L88,ｺｰｽｺｰﾄﾞ・ﾌﾟﾙﾀﾞｳﾝﾘｽﾄ!A:B,2,FALSE),"")</f>
        <v/>
      </c>
      <c r="Y78" s="106"/>
      <c r="Z78" s="106"/>
      <c r="AA78" s="106"/>
      <c r="AB78" s="114" t="str">
        <f>②協会けんぽ申込名簿!R88&amp;"･"&amp;②協会けんぽ申込名簿!M88&amp;"･"&amp;②協会けんぽ申込名簿!N88&amp;"･"&amp;②協会けんぽ申込名簿!O88&amp;"･"&amp;②協会けんぽ申込名簿!P88&amp;"･"&amp;②協会けんぽ申込名簿!Q88</f>
        <v>･････</v>
      </c>
      <c r="AC78" s="121" t="str">
        <f>IFERROR(VLOOKUP(②協会けんぽ申込名簿!M88,ｺｰｽｺｰﾄﾞ・ﾌﾟﾙﾀﾞｳﾝﾘｽﾄ!A:B,2,FALSE),"")</f>
        <v/>
      </c>
      <c r="AD78" s="106"/>
      <c r="AE78" s="106"/>
      <c r="AF78" s="106"/>
      <c r="AG78" s="114" t="str">
        <f>IFERROR(VLOOKUP(②協会けんぽ申込名簿!N88,ｺｰｽｺｰﾄﾞ・ﾌﾟﾙﾀﾞｳﾝﾘｽﾄ!A:B,2,FALSE),"")</f>
        <v/>
      </c>
      <c r="AH78" s="106"/>
      <c r="AI78" s="106"/>
      <c r="AJ78" s="106"/>
      <c r="AK78" s="114" t="str">
        <f>IFERROR(VLOOKUP(②協会けんぽ申込名簿!O88,ｺｰｽｺｰﾄﾞ・ﾌﾟﾙﾀﾞｳﾝﾘｽﾄ!A:B,2,FALSE),"")</f>
        <v/>
      </c>
      <c r="AL78" s="106"/>
      <c r="AM78" s="106"/>
      <c r="AN78" s="106"/>
      <c r="AO78" s="114" t="str">
        <f>IFERROR(VLOOKUP(②協会けんぽ申込名簿!P88,ｺｰｽｺｰﾄﾞ・ﾌﾟﾙﾀﾞｳﾝﾘｽﾄ!A:B,2,FALSE),"")</f>
        <v/>
      </c>
      <c r="AP78" s="106"/>
      <c r="AQ78" s="106"/>
      <c r="AR78" s="106"/>
      <c r="AS78" s="114" t="str">
        <f>IFERROR(VLOOKUP(②協会けんぽ申込名簿!Q88,ｺｰｽｺｰﾄﾞ・ﾌﾟﾙﾀﾞｳﾝﾘｽﾄ!A:B,2,FALSE),"")</f>
        <v/>
      </c>
      <c r="AT78" s="106"/>
      <c r="AU78" s="106"/>
      <c r="AV78" s="106"/>
      <c r="AW78" s="106"/>
      <c r="AX78" s="106"/>
      <c r="AY78" s="106"/>
      <c r="AZ78" s="106"/>
      <c r="BA78" s="106"/>
      <c r="BB78" s="106"/>
      <c r="BC78" s="106"/>
      <c r="BD78" s="106"/>
      <c r="BE78" s="106"/>
      <c r="BF78" s="106"/>
      <c r="BG78" s="106"/>
      <c r="BH78" s="106"/>
      <c r="BI78" s="106"/>
      <c r="BJ78" s="106"/>
      <c r="BK78" s="106"/>
      <c r="BL78" s="106"/>
      <c r="BM78" s="106"/>
      <c r="BN78" s="106"/>
      <c r="BO78" s="110"/>
      <c r="BP78" s="106"/>
    </row>
    <row r="79" spans="1:68" x14ac:dyDescent="0.4">
      <c r="A79" s="114">
        <f>②協会けんぽ申込名簿!C89</f>
        <v>0</v>
      </c>
      <c r="B79" s="107"/>
      <c r="C79" s="108"/>
      <c r="D79" s="106"/>
      <c r="E79" s="117">
        <f>②協会けんぽ申込名簿!E89</f>
        <v>0</v>
      </c>
      <c r="F79" s="117">
        <f>②協会けんぽ申込名簿!F89</f>
        <v>0</v>
      </c>
      <c r="G79" s="117">
        <f>②協会けんぽ申込名簿!G89</f>
        <v>0</v>
      </c>
      <c r="H79" s="119">
        <f>②協会けんぽ申込名簿!H89</f>
        <v>0</v>
      </c>
      <c r="I79" s="106"/>
      <c r="J79" s="117">
        <f>②協会けんぽ申込名簿!K89</f>
        <v>0</v>
      </c>
      <c r="K79" s="106"/>
      <c r="L79" s="109"/>
      <c r="M79" s="106"/>
      <c r="N79" s="106"/>
      <c r="O79" s="106"/>
      <c r="P79" s="106"/>
      <c r="Q79" s="106"/>
      <c r="R79" s="106"/>
      <c r="S79" s="106"/>
      <c r="T79" s="106"/>
      <c r="U79" s="106"/>
      <c r="V79" s="106"/>
      <c r="W79" s="114">
        <f>②協会けんぽ申込名簿!L89</f>
        <v>0</v>
      </c>
      <c r="X79" s="117" t="str">
        <f>IFERROR(VLOOKUP(②協会けんぽ申込名簿!L89,ｺｰｽｺｰﾄﾞ・ﾌﾟﾙﾀﾞｳﾝﾘｽﾄ!A:B,2,FALSE),"")</f>
        <v/>
      </c>
      <c r="Y79" s="106"/>
      <c r="Z79" s="106"/>
      <c r="AA79" s="106"/>
      <c r="AB79" s="114" t="str">
        <f>②協会けんぽ申込名簿!R89&amp;"･"&amp;②協会けんぽ申込名簿!M89&amp;"･"&amp;②協会けんぽ申込名簿!N89&amp;"･"&amp;②協会けんぽ申込名簿!O89&amp;"･"&amp;②協会けんぽ申込名簿!P89&amp;"･"&amp;②協会けんぽ申込名簿!Q89</f>
        <v>･････</v>
      </c>
      <c r="AC79" s="121" t="str">
        <f>IFERROR(VLOOKUP(②協会けんぽ申込名簿!M89,ｺｰｽｺｰﾄﾞ・ﾌﾟﾙﾀﾞｳﾝﾘｽﾄ!A:B,2,FALSE),"")</f>
        <v/>
      </c>
      <c r="AD79" s="106"/>
      <c r="AE79" s="106"/>
      <c r="AF79" s="106"/>
      <c r="AG79" s="114" t="str">
        <f>IFERROR(VLOOKUP(②協会けんぽ申込名簿!N89,ｺｰｽｺｰﾄﾞ・ﾌﾟﾙﾀﾞｳﾝﾘｽﾄ!A:B,2,FALSE),"")</f>
        <v/>
      </c>
      <c r="AH79" s="106"/>
      <c r="AI79" s="106"/>
      <c r="AJ79" s="106"/>
      <c r="AK79" s="114" t="str">
        <f>IFERROR(VLOOKUP(②協会けんぽ申込名簿!O89,ｺｰｽｺｰﾄﾞ・ﾌﾟﾙﾀﾞｳﾝﾘｽﾄ!A:B,2,FALSE),"")</f>
        <v/>
      </c>
      <c r="AL79" s="106"/>
      <c r="AM79" s="106"/>
      <c r="AN79" s="106"/>
      <c r="AO79" s="114" t="str">
        <f>IFERROR(VLOOKUP(②協会けんぽ申込名簿!P89,ｺｰｽｺｰﾄﾞ・ﾌﾟﾙﾀﾞｳﾝﾘｽﾄ!A:B,2,FALSE),"")</f>
        <v/>
      </c>
      <c r="AP79" s="106"/>
      <c r="AQ79" s="106"/>
      <c r="AR79" s="106"/>
      <c r="AS79" s="114" t="str">
        <f>IFERROR(VLOOKUP(②協会けんぽ申込名簿!Q89,ｺｰｽｺｰﾄﾞ・ﾌﾟﾙﾀﾞｳﾝﾘｽﾄ!A:B,2,FALSE),"")</f>
        <v/>
      </c>
      <c r="AT79" s="106"/>
      <c r="AU79" s="106"/>
      <c r="AV79" s="106"/>
      <c r="AW79" s="106"/>
      <c r="AX79" s="106"/>
      <c r="AY79" s="106"/>
      <c r="AZ79" s="106"/>
      <c r="BA79" s="106"/>
      <c r="BB79" s="106"/>
      <c r="BC79" s="106"/>
      <c r="BD79" s="106"/>
      <c r="BE79" s="106"/>
      <c r="BF79" s="106"/>
      <c r="BG79" s="106"/>
      <c r="BH79" s="106"/>
      <c r="BI79" s="106"/>
      <c r="BJ79" s="106"/>
      <c r="BK79" s="106"/>
      <c r="BL79" s="106"/>
      <c r="BM79" s="106"/>
      <c r="BN79" s="106"/>
      <c r="BO79" s="110"/>
      <c r="BP79" s="106"/>
    </row>
    <row r="80" spans="1:68" x14ac:dyDescent="0.4">
      <c r="A80" s="114">
        <f>②協会けんぽ申込名簿!C90</f>
        <v>0</v>
      </c>
      <c r="B80" s="107"/>
      <c r="C80" s="108"/>
      <c r="D80" s="106"/>
      <c r="E80" s="117">
        <f>②協会けんぽ申込名簿!E90</f>
        <v>0</v>
      </c>
      <c r="F80" s="117">
        <f>②協会けんぽ申込名簿!F90</f>
        <v>0</v>
      </c>
      <c r="G80" s="117">
        <f>②協会けんぽ申込名簿!G90</f>
        <v>0</v>
      </c>
      <c r="H80" s="119">
        <f>②協会けんぽ申込名簿!H90</f>
        <v>0</v>
      </c>
      <c r="I80" s="106"/>
      <c r="J80" s="117">
        <f>②協会けんぽ申込名簿!K90</f>
        <v>0</v>
      </c>
      <c r="K80" s="106"/>
      <c r="L80" s="109"/>
      <c r="M80" s="106"/>
      <c r="N80" s="106"/>
      <c r="O80" s="106"/>
      <c r="P80" s="106"/>
      <c r="Q80" s="106"/>
      <c r="R80" s="106"/>
      <c r="S80" s="106"/>
      <c r="T80" s="106"/>
      <c r="U80" s="106"/>
      <c r="V80" s="106"/>
      <c r="W80" s="114">
        <f>②協会けんぽ申込名簿!L90</f>
        <v>0</v>
      </c>
      <c r="X80" s="117" t="str">
        <f>IFERROR(VLOOKUP(②協会けんぽ申込名簿!L90,ｺｰｽｺｰﾄﾞ・ﾌﾟﾙﾀﾞｳﾝﾘｽﾄ!A:B,2,FALSE),"")</f>
        <v/>
      </c>
      <c r="Y80" s="106"/>
      <c r="Z80" s="106"/>
      <c r="AA80" s="106"/>
      <c r="AB80" s="114" t="str">
        <f>②協会けんぽ申込名簿!R90&amp;"･"&amp;②協会けんぽ申込名簿!M90&amp;"･"&amp;②協会けんぽ申込名簿!N90&amp;"･"&amp;②協会けんぽ申込名簿!O90&amp;"･"&amp;②協会けんぽ申込名簿!P90&amp;"･"&amp;②協会けんぽ申込名簿!Q90</f>
        <v>･････</v>
      </c>
      <c r="AC80" s="121" t="str">
        <f>IFERROR(VLOOKUP(②協会けんぽ申込名簿!M90,ｺｰｽｺｰﾄﾞ・ﾌﾟﾙﾀﾞｳﾝﾘｽﾄ!A:B,2,FALSE),"")</f>
        <v/>
      </c>
      <c r="AD80" s="106"/>
      <c r="AE80" s="106"/>
      <c r="AF80" s="106"/>
      <c r="AG80" s="114" t="str">
        <f>IFERROR(VLOOKUP(②協会けんぽ申込名簿!N90,ｺｰｽｺｰﾄﾞ・ﾌﾟﾙﾀﾞｳﾝﾘｽﾄ!A:B,2,FALSE),"")</f>
        <v/>
      </c>
      <c r="AH80" s="106"/>
      <c r="AI80" s="106"/>
      <c r="AJ80" s="106"/>
      <c r="AK80" s="114" t="str">
        <f>IFERROR(VLOOKUP(②協会けんぽ申込名簿!O90,ｺｰｽｺｰﾄﾞ・ﾌﾟﾙﾀﾞｳﾝﾘｽﾄ!A:B,2,FALSE),"")</f>
        <v/>
      </c>
      <c r="AL80" s="106"/>
      <c r="AM80" s="106"/>
      <c r="AN80" s="106"/>
      <c r="AO80" s="114" t="str">
        <f>IFERROR(VLOOKUP(②協会けんぽ申込名簿!P90,ｺｰｽｺｰﾄﾞ・ﾌﾟﾙﾀﾞｳﾝﾘｽﾄ!A:B,2,FALSE),"")</f>
        <v/>
      </c>
      <c r="AP80" s="106"/>
      <c r="AQ80" s="106"/>
      <c r="AR80" s="106"/>
      <c r="AS80" s="114" t="str">
        <f>IFERROR(VLOOKUP(②協会けんぽ申込名簿!Q90,ｺｰｽｺｰﾄﾞ・ﾌﾟﾙﾀﾞｳﾝﾘｽﾄ!A:B,2,FALSE),"")</f>
        <v/>
      </c>
      <c r="AT80" s="106"/>
      <c r="AU80" s="106"/>
      <c r="AV80" s="106"/>
      <c r="AW80" s="106"/>
      <c r="AX80" s="106"/>
      <c r="AY80" s="106"/>
      <c r="AZ80" s="106"/>
      <c r="BA80" s="106"/>
      <c r="BB80" s="106"/>
      <c r="BC80" s="106"/>
      <c r="BD80" s="106"/>
      <c r="BE80" s="106"/>
      <c r="BF80" s="106"/>
      <c r="BG80" s="106"/>
      <c r="BH80" s="106"/>
      <c r="BI80" s="106"/>
      <c r="BJ80" s="106"/>
      <c r="BK80" s="106"/>
      <c r="BL80" s="106"/>
      <c r="BM80" s="106"/>
      <c r="BN80" s="106"/>
      <c r="BO80" s="110"/>
      <c r="BP80" s="106"/>
    </row>
    <row r="81" spans="1:68" x14ac:dyDescent="0.4">
      <c r="A81" s="114">
        <f>②協会けんぽ申込名簿!C91</f>
        <v>0</v>
      </c>
      <c r="B81" s="107"/>
      <c r="C81" s="108"/>
      <c r="D81" s="106"/>
      <c r="E81" s="117">
        <f>②協会けんぽ申込名簿!E91</f>
        <v>0</v>
      </c>
      <c r="F81" s="117">
        <f>②協会けんぽ申込名簿!F91</f>
        <v>0</v>
      </c>
      <c r="G81" s="117">
        <f>②協会けんぽ申込名簿!G91</f>
        <v>0</v>
      </c>
      <c r="H81" s="119">
        <f>②協会けんぽ申込名簿!H91</f>
        <v>0</v>
      </c>
      <c r="I81" s="106"/>
      <c r="J81" s="117">
        <f>②協会けんぽ申込名簿!K91</f>
        <v>0</v>
      </c>
      <c r="K81" s="106"/>
      <c r="L81" s="109"/>
      <c r="M81" s="106"/>
      <c r="N81" s="106"/>
      <c r="O81" s="106"/>
      <c r="P81" s="106"/>
      <c r="Q81" s="106"/>
      <c r="R81" s="106"/>
      <c r="S81" s="106"/>
      <c r="T81" s="106"/>
      <c r="U81" s="106"/>
      <c r="V81" s="106"/>
      <c r="W81" s="114">
        <f>②協会けんぽ申込名簿!L91</f>
        <v>0</v>
      </c>
      <c r="X81" s="117" t="str">
        <f>IFERROR(VLOOKUP(②協会けんぽ申込名簿!L91,ｺｰｽｺｰﾄﾞ・ﾌﾟﾙﾀﾞｳﾝﾘｽﾄ!A:B,2,FALSE),"")</f>
        <v/>
      </c>
      <c r="Y81" s="106"/>
      <c r="Z81" s="106"/>
      <c r="AA81" s="106"/>
      <c r="AB81" s="114" t="str">
        <f>②協会けんぽ申込名簿!R91&amp;"･"&amp;②協会けんぽ申込名簿!M91&amp;"･"&amp;②協会けんぽ申込名簿!N91&amp;"･"&amp;②協会けんぽ申込名簿!O91&amp;"･"&amp;②協会けんぽ申込名簿!P91&amp;"･"&amp;②協会けんぽ申込名簿!Q91</f>
        <v>･････</v>
      </c>
      <c r="AC81" s="121" t="str">
        <f>IFERROR(VLOOKUP(②協会けんぽ申込名簿!M91,ｺｰｽｺｰﾄﾞ・ﾌﾟﾙﾀﾞｳﾝﾘｽﾄ!A:B,2,FALSE),"")</f>
        <v/>
      </c>
      <c r="AD81" s="106"/>
      <c r="AE81" s="106"/>
      <c r="AF81" s="106"/>
      <c r="AG81" s="114" t="str">
        <f>IFERROR(VLOOKUP(②協会けんぽ申込名簿!N91,ｺｰｽｺｰﾄﾞ・ﾌﾟﾙﾀﾞｳﾝﾘｽﾄ!A:B,2,FALSE),"")</f>
        <v/>
      </c>
      <c r="AH81" s="106"/>
      <c r="AI81" s="106"/>
      <c r="AJ81" s="106"/>
      <c r="AK81" s="114" t="str">
        <f>IFERROR(VLOOKUP(②協会けんぽ申込名簿!O91,ｺｰｽｺｰﾄﾞ・ﾌﾟﾙﾀﾞｳﾝﾘｽﾄ!A:B,2,FALSE),"")</f>
        <v/>
      </c>
      <c r="AL81" s="106"/>
      <c r="AM81" s="106"/>
      <c r="AN81" s="106"/>
      <c r="AO81" s="114" t="str">
        <f>IFERROR(VLOOKUP(②協会けんぽ申込名簿!P91,ｺｰｽｺｰﾄﾞ・ﾌﾟﾙﾀﾞｳﾝﾘｽﾄ!A:B,2,FALSE),"")</f>
        <v/>
      </c>
      <c r="AP81" s="106"/>
      <c r="AQ81" s="106"/>
      <c r="AR81" s="106"/>
      <c r="AS81" s="114" t="str">
        <f>IFERROR(VLOOKUP(②協会けんぽ申込名簿!Q91,ｺｰｽｺｰﾄﾞ・ﾌﾟﾙﾀﾞｳﾝﾘｽﾄ!A:B,2,FALSE),"")</f>
        <v/>
      </c>
      <c r="AT81" s="106"/>
      <c r="AU81" s="106"/>
      <c r="AV81" s="106"/>
      <c r="AW81" s="106"/>
      <c r="AX81" s="106"/>
      <c r="AY81" s="106"/>
      <c r="AZ81" s="106"/>
      <c r="BA81" s="106"/>
      <c r="BB81" s="106"/>
      <c r="BC81" s="106"/>
      <c r="BD81" s="106"/>
      <c r="BE81" s="106"/>
      <c r="BF81" s="106"/>
      <c r="BG81" s="106"/>
      <c r="BH81" s="106"/>
      <c r="BI81" s="106"/>
      <c r="BJ81" s="106"/>
      <c r="BK81" s="106"/>
      <c r="BL81" s="106"/>
      <c r="BM81" s="106"/>
      <c r="BN81" s="106"/>
      <c r="BO81" s="110"/>
      <c r="BP81" s="106"/>
    </row>
    <row r="82" spans="1:68" x14ac:dyDescent="0.4">
      <c r="A82" s="114">
        <f>②協会けんぽ申込名簿!C92</f>
        <v>0</v>
      </c>
      <c r="B82" s="107"/>
      <c r="C82" s="108"/>
      <c r="D82" s="106"/>
      <c r="E82" s="117">
        <f>②協会けんぽ申込名簿!E92</f>
        <v>0</v>
      </c>
      <c r="F82" s="117">
        <f>②協会けんぽ申込名簿!F92</f>
        <v>0</v>
      </c>
      <c r="G82" s="117">
        <f>②協会けんぽ申込名簿!G92</f>
        <v>0</v>
      </c>
      <c r="H82" s="119">
        <f>②協会けんぽ申込名簿!H92</f>
        <v>0</v>
      </c>
      <c r="I82" s="106"/>
      <c r="J82" s="117">
        <f>②協会けんぽ申込名簿!K92</f>
        <v>0</v>
      </c>
      <c r="K82" s="106"/>
      <c r="L82" s="109"/>
      <c r="M82" s="106"/>
      <c r="N82" s="106"/>
      <c r="O82" s="106"/>
      <c r="P82" s="106"/>
      <c r="Q82" s="106"/>
      <c r="R82" s="106"/>
      <c r="S82" s="106"/>
      <c r="T82" s="106"/>
      <c r="U82" s="106"/>
      <c r="V82" s="106"/>
      <c r="W82" s="114">
        <f>②協会けんぽ申込名簿!L92</f>
        <v>0</v>
      </c>
      <c r="X82" s="117" t="str">
        <f>IFERROR(VLOOKUP(②協会けんぽ申込名簿!L92,ｺｰｽｺｰﾄﾞ・ﾌﾟﾙﾀﾞｳﾝﾘｽﾄ!A:B,2,FALSE),"")</f>
        <v/>
      </c>
      <c r="Y82" s="106"/>
      <c r="Z82" s="106"/>
      <c r="AA82" s="106"/>
      <c r="AB82" s="114" t="str">
        <f>②協会けんぽ申込名簿!R92&amp;"･"&amp;②協会けんぽ申込名簿!M92&amp;"･"&amp;②協会けんぽ申込名簿!N92&amp;"･"&amp;②協会けんぽ申込名簿!O92&amp;"･"&amp;②協会けんぽ申込名簿!P92&amp;"･"&amp;②協会けんぽ申込名簿!Q92</f>
        <v>･････</v>
      </c>
      <c r="AC82" s="121" t="str">
        <f>IFERROR(VLOOKUP(②協会けんぽ申込名簿!M92,ｺｰｽｺｰﾄﾞ・ﾌﾟﾙﾀﾞｳﾝﾘｽﾄ!A:B,2,FALSE),"")</f>
        <v/>
      </c>
      <c r="AD82" s="106"/>
      <c r="AE82" s="106"/>
      <c r="AF82" s="106"/>
      <c r="AG82" s="114" t="str">
        <f>IFERROR(VLOOKUP(②協会けんぽ申込名簿!N92,ｺｰｽｺｰﾄﾞ・ﾌﾟﾙﾀﾞｳﾝﾘｽﾄ!A:B,2,FALSE),"")</f>
        <v/>
      </c>
      <c r="AH82" s="106"/>
      <c r="AI82" s="106"/>
      <c r="AJ82" s="106"/>
      <c r="AK82" s="114" t="str">
        <f>IFERROR(VLOOKUP(②協会けんぽ申込名簿!O92,ｺｰｽｺｰﾄﾞ・ﾌﾟﾙﾀﾞｳﾝﾘｽﾄ!A:B,2,FALSE),"")</f>
        <v/>
      </c>
      <c r="AL82" s="106"/>
      <c r="AM82" s="106"/>
      <c r="AN82" s="106"/>
      <c r="AO82" s="114" t="str">
        <f>IFERROR(VLOOKUP(②協会けんぽ申込名簿!P92,ｺｰｽｺｰﾄﾞ・ﾌﾟﾙﾀﾞｳﾝﾘｽﾄ!A:B,2,FALSE),"")</f>
        <v/>
      </c>
      <c r="AP82" s="106"/>
      <c r="AQ82" s="106"/>
      <c r="AR82" s="106"/>
      <c r="AS82" s="114" t="str">
        <f>IFERROR(VLOOKUP(②協会けんぽ申込名簿!Q92,ｺｰｽｺｰﾄﾞ・ﾌﾟﾙﾀﾞｳﾝﾘｽﾄ!A:B,2,FALSE),"")</f>
        <v/>
      </c>
      <c r="AT82" s="106"/>
      <c r="AU82" s="106"/>
      <c r="AV82" s="106"/>
      <c r="AW82" s="106"/>
      <c r="AX82" s="106"/>
      <c r="AY82" s="106"/>
      <c r="AZ82" s="106"/>
      <c r="BA82" s="106"/>
      <c r="BB82" s="106"/>
      <c r="BC82" s="106"/>
      <c r="BD82" s="106"/>
      <c r="BE82" s="106"/>
      <c r="BF82" s="106"/>
      <c r="BG82" s="106"/>
      <c r="BH82" s="106"/>
      <c r="BI82" s="106"/>
      <c r="BJ82" s="106"/>
      <c r="BK82" s="106"/>
      <c r="BL82" s="106"/>
      <c r="BM82" s="106"/>
      <c r="BN82" s="106"/>
      <c r="BO82" s="110"/>
      <c r="BP82" s="106"/>
    </row>
    <row r="83" spans="1:68" x14ac:dyDescent="0.4">
      <c r="A83" s="114">
        <f>②協会けんぽ申込名簿!C93</f>
        <v>0</v>
      </c>
      <c r="B83" s="107"/>
      <c r="C83" s="108"/>
      <c r="D83" s="106"/>
      <c r="E83" s="117">
        <f>②協会けんぽ申込名簿!E93</f>
        <v>0</v>
      </c>
      <c r="F83" s="117">
        <f>②協会けんぽ申込名簿!F93</f>
        <v>0</v>
      </c>
      <c r="G83" s="117">
        <f>②協会けんぽ申込名簿!G93</f>
        <v>0</v>
      </c>
      <c r="H83" s="119">
        <f>②協会けんぽ申込名簿!H93</f>
        <v>0</v>
      </c>
      <c r="I83" s="106"/>
      <c r="J83" s="117">
        <f>②協会けんぽ申込名簿!K93</f>
        <v>0</v>
      </c>
      <c r="K83" s="106"/>
      <c r="L83" s="109"/>
      <c r="M83" s="106"/>
      <c r="N83" s="106"/>
      <c r="O83" s="106"/>
      <c r="P83" s="106"/>
      <c r="Q83" s="106"/>
      <c r="R83" s="106"/>
      <c r="S83" s="106"/>
      <c r="T83" s="106"/>
      <c r="U83" s="106"/>
      <c r="V83" s="106"/>
      <c r="W83" s="114">
        <f>②協会けんぽ申込名簿!L93</f>
        <v>0</v>
      </c>
      <c r="X83" s="117" t="str">
        <f>IFERROR(VLOOKUP(②協会けんぽ申込名簿!L93,ｺｰｽｺｰﾄﾞ・ﾌﾟﾙﾀﾞｳﾝﾘｽﾄ!A:B,2,FALSE),"")</f>
        <v/>
      </c>
      <c r="Y83" s="106"/>
      <c r="Z83" s="106"/>
      <c r="AA83" s="106"/>
      <c r="AB83" s="114" t="str">
        <f>②協会けんぽ申込名簿!R93&amp;"･"&amp;②協会けんぽ申込名簿!M93&amp;"･"&amp;②協会けんぽ申込名簿!N93&amp;"･"&amp;②協会けんぽ申込名簿!O93&amp;"･"&amp;②協会けんぽ申込名簿!P93&amp;"･"&amp;②協会けんぽ申込名簿!Q93</f>
        <v>･････</v>
      </c>
      <c r="AC83" s="121" t="str">
        <f>IFERROR(VLOOKUP(②協会けんぽ申込名簿!M93,ｺｰｽｺｰﾄﾞ・ﾌﾟﾙﾀﾞｳﾝﾘｽﾄ!A:B,2,FALSE),"")</f>
        <v/>
      </c>
      <c r="AD83" s="106"/>
      <c r="AE83" s="106"/>
      <c r="AF83" s="106"/>
      <c r="AG83" s="114" t="str">
        <f>IFERROR(VLOOKUP(②協会けんぽ申込名簿!N93,ｺｰｽｺｰﾄﾞ・ﾌﾟﾙﾀﾞｳﾝﾘｽﾄ!A:B,2,FALSE),"")</f>
        <v/>
      </c>
      <c r="AH83" s="106"/>
      <c r="AI83" s="106"/>
      <c r="AJ83" s="106"/>
      <c r="AK83" s="114" t="str">
        <f>IFERROR(VLOOKUP(②協会けんぽ申込名簿!O93,ｺｰｽｺｰﾄﾞ・ﾌﾟﾙﾀﾞｳﾝﾘｽﾄ!A:B,2,FALSE),"")</f>
        <v/>
      </c>
      <c r="AL83" s="106"/>
      <c r="AM83" s="106"/>
      <c r="AN83" s="106"/>
      <c r="AO83" s="114" t="str">
        <f>IFERROR(VLOOKUP(②協会けんぽ申込名簿!P93,ｺｰｽｺｰﾄﾞ・ﾌﾟﾙﾀﾞｳﾝﾘｽﾄ!A:B,2,FALSE),"")</f>
        <v/>
      </c>
      <c r="AP83" s="106"/>
      <c r="AQ83" s="106"/>
      <c r="AR83" s="106"/>
      <c r="AS83" s="114" t="str">
        <f>IFERROR(VLOOKUP(②協会けんぽ申込名簿!Q93,ｺｰｽｺｰﾄﾞ・ﾌﾟﾙﾀﾞｳﾝﾘｽﾄ!A:B,2,FALSE),"")</f>
        <v/>
      </c>
      <c r="AT83" s="106"/>
      <c r="AU83" s="106"/>
      <c r="AV83" s="106"/>
      <c r="AW83" s="106"/>
      <c r="AX83" s="106"/>
      <c r="AY83" s="106"/>
      <c r="AZ83" s="106"/>
      <c r="BA83" s="106"/>
      <c r="BB83" s="106"/>
      <c r="BC83" s="106"/>
      <c r="BD83" s="106"/>
      <c r="BE83" s="106"/>
      <c r="BF83" s="106"/>
      <c r="BG83" s="106"/>
      <c r="BH83" s="106"/>
      <c r="BI83" s="106"/>
      <c r="BJ83" s="106"/>
      <c r="BK83" s="106"/>
      <c r="BL83" s="106"/>
      <c r="BM83" s="106"/>
      <c r="BN83" s="106"/>
      <c r="BO83" s="110"/>
      <c r="BP83" s="106"/>
    </row>
    <row r="84" spans="1:68" x14ac:dyDescent="0.4">
      <c r="A84" s="114">
        <f>②協会けんぽ申込名簿!C94</f>
        <v>0</v>
      </c>
      <c r="B84" s="107"/>
      <c r="C84" s="108"/>
      <c r="D84" s="106"/>
      <c r="E84" s="117">
        <f>②協会けんぽ申込名簿!E94</f>
        <v>0</v>
      </c>
      <c r="F84" s="117">
        <f>②協会けんぽ申込名簿!F94</f>
        <v>0</v>
      </c>
      <c r="G84" s="117">
        <f>②協会けんぽ申込名簿!G94</f>
        <v>0</v>
      </c>
      <c r="H84" s="119">
        <f>②協会けんぽ申込名簿!H94</f>
        <v>0</v>
      </c>
      <c r="I84" s="106"/>
      <c r="J84" s="117">
        <f>②協会けんぽ申込名簿!K94</f>
        <v>0</v>
      </c>
      <c r="K84" s="106"/>
      <c r="L84" s="109"/>
      <c r="M84" s="106"/>
      <c r="N84" s="106"/>
      <c r="O84" s="106"/>
      <c r="P84" s="106"/>
      <c r="Q84" s="106"/>
      <c r="R84" s="106"/>
      <c r="S84" s="106"/>
      <c r="T84" s="106"/>
      <c r="U84" s="106"/>
      <c r="V84" s="106"/>
      <c r="W84" s="114">
        <f>②協会けんぽ申込名簿!L94</f>
        <v>0</v>
      </c>
      <c r="X84" s="117" t="str">
        <f>IFERROR(VLOOKUP(②協会けんぽ申込名簿!L94,ｺｰｽｺｰﾄﾞ・ﾌﾟﾙﾀﾞｳﾝﾘｽﾄ!A:B,2,FALSE),"")</f>
        <v/>
      </c>
      <c r="Y84" s="106"/>
      <c r="Z84" s="106"/>
      <c r="AA84" s="106"/>
      <c r="AB84" s="114" t="str">
        <f>②協会けんぽ申込名簿!R94&amp;"･"&amp;②協会けんぽ申込名簿!M94&amp;"･"&amp;②協会けんぽ申込名簿!N94&amp;"･"&amp;②協会けんぽ申込名簿!O94&amp;"･"&amp;②協会けんぽ申込名簿!P94&amp;"･"&amp;②協会けんぽ申込名簿!Q94</f>
        <v>･････</v>
      </c>
      <c r="AC84" s="121" t="str">
        <f>IFERROR(VLOOKUP(②協会けんぽ申込名簿!M94,ｺｰｽｺｰﾄﾞ・ﾌﾟﾙﾀﾞｳﾝﾘｽﾄ!A:B,2,FALSE),"")</f>
        <v/>
      </c>
      <c r="AD84" s="106"/>
      <c r="AE84" s="106"/>
      <c r="AF84" s="106"/>
      <c r="AG84" s="114" t="str">
        <f>IFERROR(VLOOKUP(②協会けんぽ申込名簿!N94,ｺｰｽｺｰﾄﾞ・ﾌﾟﾙﾀﾞｳﾝﾘｽﾄ!A:B,2,FALSE),"")</f>
        <v/>
      </c>
      <c r="AH84" s="106"/>
      <c r="AI84" s="106"/>
      <c r="AJ84" s="106"/>
      <c r="AK84" s="114" t="str">
        <f>IFERROR(VLOOKUP(②協会けんぽ申込名簿!O94,ｺｰｽｺｰﾄﾞ・ﾌﾟﾙﾀﾞｳﾝﾘｽﾄ!A:B,2,FALSE),"")</f>
        <v/>
      </c>
      <c r="AL84" s="106"/>
      <c r="AM84" s="106"/>
      <c r="AN84" s="106"/>
      <c r="AO84" s="114" t="str">
        <f>IFERROR(VLOOKUP(②協会けんぽ申込名簿!P94,ｺｰｽｺｰﾄﾞ・ﾌﾟﾙﾀﾞｳﾝﾘｽﾄ!A:B,2,FALSE),"")</f>
        <v/>
      </c>
      <c r="AP84" s="106"/>
      <c r="AQ84" s="106"/>
      <c r="AR84" s="106"/>
      <c r="AS84" s="114" t="str">
        <f>IFERROR(VLOOKUP(②協会けんぽ申込名簿!Q94,ｺｰｽｺｰﾄﾞ・ﾌﾟﾙﾀﾞｳﾝﾘｽﾄ!A:B,2,FALSE),"")</f>
        <v/>
      </c>
      <c r="AT84" s="106"/>
      <c r="AU84" s="106"/>
      <c r="AV84" s="106"/>
      <c r="AW84" s="106"/>
      <c r="AX84" s="106"/>
      <c r="AY84" s="106"/>
      <c r="AZ84" s="106"/>
      <c r="BA84" s="106"/>
      <c r="BB84" s="106"/>
      <c r="BC84" s="106"/>
      <c r="BD84" s="106"/>
      <c r="BE84" s="106"/>
      <c r="BF84" s="106"/>
      <c r="BG84" s="106"/>
      <c r="BH84" s="106"/>
      <c r="BI84" s="106"/>
      <c r="BJ84" s="106"/>
      <c r="BK84" s="106"/>
      <c r="BL84" s="106"/>
      <c r="BM84" s="106"/>
      <c r="BN84" s="106"/>
      <c r="BO84" s="110"/>
      <c r="BP84" s="106"/>
    </row>
    <row r="85" spans="1:68" x14ac:dyDescent="0.4">
      <c r="A85" s="114">
        <f>②協会けんぽ申込名簿!C95</f>
        <v>0</v>
      </c>
      <c r="B85" s="107"/>
      <c r="C85" s="108"/>
      <c r="D85" s="106"/>
      <c r="E85" s="117">
        <f>②協会けんぽ申込名簿!E95</f>
        <v>0</v>
      </c>
      <c r="F85" s="117">
        <f>②協会けんぽ申込名簿!F95</f>
        <v>0</v>
      </c>
      <c r="G85" s="117">
        <f>②協会けんぽ申込名簿!G95</f>
        <v>0</v>
      </c>
      <c r="H85" s="119">
        <f>②協会けんぽ申込名簿!H95</f>
        <v>0</v>
      </c>
      <c r="I85" s="106"/>
      <c r="J85" s="117">
        <f>②協会けんぽ申込名簿!K95</f>
        <v>0</v>
      </c>
      <c r="K85" s="106"/>
      <c r="L85" s="109"/>
      <c r="M85" s="106"/>
      <c r="N85" s="106"/>
      <c r="O85" s="106"/>
      <c r="P85" s="106"/>
      <c r="Q85" s="106"/>
      <c r="R85" s="106"/>
      <c r="S85" s="106"/>
      <c r="T85" s="106"/>
      <c r="U85" s="106"/>
      <c r="V85" s="106"/>
      <c r="W85" s="114">
        <f>②協会けんぽ申込名簿!L95</f>
        <v>0</v>
      </c>
      <c r="X85" s="117" t="str">
        <f>IFERROR(VLOOKUP(②協会けんぽ申込名簿!L95,ｺｰｽｺｰﾄﾞ・ﾌﾟﾙﾀﾞｳﾝﾘｽﾄ!A:B,2,FALSE),"")</f>
        <v/>
      </c>
      <c r="Y85" s="106"/>
      <c r="Z85" s="106"/>
      <c r="AA85" s="106"/>
      <c r="AB85" s="114" t="str">
        <f>②協会けんぽ申込名簿!R95&amp;"･"&amp;②協会けんぽ申込名簿!M95&amp;"･"&amp;②協会けんぽ申込名簿!N95&amp;"･"&amp;②協会けんぽ申込名簿!O95&amp;"･"&amp;②協会けんぽ申込名簿!P95&amp;"･"&amp;②協会けんぽ申込名簿!Q95</f>
        <v>･････</v>
      </c>
      <c r="AC85" s="121" t="str">
        <f>IFERROR(VLOOKUP(②協会けんぽ申込名簿!M95,ｺｰｽｺｰﾄﾞ・ﾌﾟﾙﾀﾞｳﾝﾘｽﾄ!A:B,2,FALSE),"")</f>
        <v/>
      </c>
      <c r="AD85" s="106"/>
      <c r="AE85" s="106"/>
      <c r="AF85" s="106"/>
      <c r="AG85" s="114" t="str">
        <f>IFERROR(VLOOKUP(②協会けんぽ申込名簿!N95,ｺｰｽｺｰﾄﾞ・ﾌﾟﾙﾀﾞｳﾝﾘｽﾄ!A:B,2,FALSE),"")</f>
        <v/>
      </c>
      <c r="AH85" s="106"/>
      <c r="AI85" s="106"/>
      <c r="AJ85" s="106"/>
      <c r="AK85" s="114" t="str">
        <f>IFERROR(VLOOKUP(②協会けんぽ申込名簿!O95,ｺｰｽｺｰﾄﾞ・ﾌﾟﾙﾀﾞｳﾝﾘｽﾄ!A:B,2,FALSE),"")</f>
        <v/>
      </c>
      <c r="AL85" s="106"/>
      <c r="AM85" s="106"/>
      <c r="AN85" s="106"/>
      <c r="AO85" s="114" t="str">
        <f>IFERROR(VLOOKUP(②協会けんぽ申込名簿!P95,ｺｰｽｺｰﾄﾞ・ﾌﾟﾙﾀﾞｳﾝﾘｽﾄ!A:B,2,FALSE),"")</f>
        <v/>
      </c>
      <c r="AP85" s="106"/>
      <c r="AQ85" s="106"/>
      <c r="AR85" s="106"/>
      <c r="AS85" s="114" t="str">
        <f>IFERROR(VLOOKUP(②協会けんぽ申込名簿!Q95,ｺｰｽｺｰﾄﾞ・ﾌﾟﾙﾀﾞｳﾝﾘｽﾄ!A:B,2,FALSE),"")</f>
        <v/>
      </c>
      <c r="AT85" s="106"/>
      <c r="AU85" s="106"/>
      <c r="AV85" s="106"/>
      <c r="AW85" s="106"/>
      <c r="AX85" s="106"/>
      <c r="AY85" s="106"/>
      <c r="AZ85" s="106"/>
      <c r="BA85" s="106"/>
      <c r="BB85" s="106"/>
      <c r="BC85" s="106"/>
      <c r="BD85" s="106"/>
      <c r="BE85" s="106"/>
      <c r="BF85" s="106"/>
      <c r="BG85" s="106"/>
      <c r="BH85" s="106"/>
      <c r="BI85" s="106"/>
      <c r="BJ85" s="106"/>
      <c r="BK85" s="106"/>
      <c r="BL85" s="106"/>
      <c r="BM85" s="106"/>
      <c r="BN85" s="106"/>
      <c r="BO85" s="110"/>
      <c r="BP85" s="106"/>
    </row>
    <row r="86" spans="1:68" x14ac:dyDescent="0.4">
      <c r="A86" s="114">
        <f>②協会けんぽ申込名簿!C96</f>
        <v>0</v>
      </c>
      <c r="B86" s="107"/>
      <c r="C86" s="108"/>
      <c r="D86" s="106"/>
      <c r="E86" s="117">
        <f>②協会けんぽ申込名簿!E96</f>
        <v>0</v>
      </c>
      <c r="F86" s="117">
        <f>②協会けんぽ申込名簿!F96</f>
        <v>0</v>
      </c>
      <c r="G86" s="117">
        <f>②協会けんぽ申込名簿!G96</f>
        <v>0</v>
      </c>
      <c r="H86" s="119">
        <f>②協会けんぽ申込名簿!H96</f>
        <v>0</v>
      </c>
      <c r="I86" s="106"/>
      <c r="J86" s="117">
        <f>②協会けんぽ申込名簿!K96</f>
        <v>0</v>
      </c>
      <c r="K86" s="106"/>
      <c r="L86" s="109"/>
      <c r="M86" s="106"/>
      <c r="N86" s="106"/>
      <c r="O86" s="106"/>
      <c r="P86" s="106"/>
      <c r="Q86" s="106"/>
      <c r="R86" s="106"/>
      <c r="S86" s="106"/>
      <c r="T86" s="106"/>
      <c r="U86" s="106"/>
      <c r="V86" s="106"/>
      <c r="W86" s="114">
        <f>②協会けんぽ申込名簿!L96</f>
        <v>0</v>
      </c>
      <c r="X86" s="117" t="str">
        <f>IFERROR(VLOOKUP(②協会けんぽ申込名簿!L96,ｺｰｽｺｰﾄﾞ・ﾌﾟﾙﾀﾞｳﾝﾘｽﾄ!A:B,2,FALSE),"")</f>
        <v/>
      </c>
      <c r="Y86" s="106"/>
      <c r="Z86" s="106"/>
      <c r="AA86" s="106"/>
      <c r="AB86" s="114" t="str">
        <f>②協会けんぽ申込名簿!R96&amp;"･"&amp;②協会けんぽ申込名簿!M96&amp;"･"&amp;②協会けんぽ申込名簿!N96&amp;"･"&amp;②協会けんぽ申込名簿!O96&amp;"･"&amp;②協会けんぽ申込名簿!P96&amp;"･"&amp;②協会けんぽ申込名簿!Q96</f>
        <v>･････</v>
      </c>
      <c r="AC86" s="121" t="str">
        <f>IFERROR(VLOOKUP(②協会けんぽ申込名簿!M96,ｺｰｽｺｰﾄﾞ・ﾌﾟﾙﾀﾞｳﾝﾘｽﾄ!A:B,2,FALSE),"")</f>
        <v/>
      </c>
      <c r="AD86" s="106"/>
      <c r="AE86" s="106"/>
      <c r="AF86" s="106"/>
      <c r="AG86" s="114" t="str">
        <f>IFERROR(VLOOKUP(②協会けんぽ申込名簿!N96,ｺｰｽｺｰﾄﾞ・ﾌﾟﾙﾀﾞｳﾝﾘｽﾄ!A:B,2,FALSE),"")</f>
        <v/>
      </c>
      <c r="AH86" s="106"/>
      <c r="AI86" s="106"/>
      <c r="AJ86" s="106"/>
      <c r="AK86" s="114" t="str">
        <f>IFERROR(VLOOKUP(②協会けんぽ申込名簿!O96,ｺｰｽｺｰﾄﾞ・ﾌﾟﾙﾀﾞｳﾝﾘｽﾄ!A:B,2,FALSE),"")</f>
        <v/>
      </c>
      <c r="AL86" s="106"/>
      <c r="AM86" s="106"/>
      <c r="AN86" s="106"/>
      <c r="AO86" s="114" t="str">
        <f>IFERROR(VLOOKUP(②協会けんぽ申込名簿!P96,ｺｰｽｺｰﾄﾞ・ﾌﾟﾙﾀﾞｳﾝﾘｽﾄ!A:B,2,FALSE),"")</f>
        <v/>
      </c>
      <c r="AP86" s="106"/>
      <c r="AQ86" s="106"/>
      <c r="AR86" s="106"/>
      <c r="AS86" s="114" t="str">
        <f>IFERROR(VLOOKUP(②協会けんぽ申込名簿!Q96,ｺｰｽｺｰﾄﾞ・ﾌﾟﾙﾀﾞｳﾝﾘｽﾄ!A:B,2,FALSE),"")</f>
        <v/>
      </c>
      <c r="AT86" s="106"/>
      <c r="AU86" s="106"/>
      <c r="AV86" s="106"/>
      <c r="AW86" s="106"/>
      <c r="AX86" s="106"/>
      <c r="AY86" s="106"/>
      <c r="AZ86" s="106"/>
      <c r="BA86" s="106"/>
      <c r="BB86" s="106"/>
      <c r="BC86" s="106"/>
      <c r="BD86" s="106"/>
      <c r="BE86" s="106"/>
      <c r="BF86" s="106"/>
      <c r="BG86" s="106"/>
      <c r="BH86" s="106"/>
      <c r="BI86" s="106"/>
      <c r="BJ86" s="106"/>
      <c r="BK86" s="106"/>
      <c r="BL86" s="106"/>
      <c r="BM86" s="106"/>
      <c r="BN86" s="106"/>
      <c r="BO86" s="110"/>
      <c r="BP86" s="106"/>
    </row>
    <row r="87" spans="1:68" x14ac:dyDescent="0.4">
      <c r="A87" s="114">
        <f>②協会けんぽ申込名簿!C97</f>
        <v>0</v>
      </c>
      <c r="B87" s="107"/>
      <c r="C87" s="108"/>
      <c r="D87" s="106"/>
      <c r="E87" s="117">
        <f>②協会けんぽ申込名簿!E97</f>
        <v>0</v>
      </c>
      <c r="F87" s="117">
        <f>②協会けんぽ申込名簿!F97</f>
        <v>0</v>
      </c>
      <c r="G87" s="117">
        <f>②協会けんぽ申込名簿!G97</f>
        <v>0</v>
      </c>
      <c r="H87" s="119">
        <f>②協会けんぽ申込名簿!H97</f>
        <v>0</v>
      </c>
      <c r="I87" s="106"/>
      <c r="J87" s="117">
        <f>②協会けんぽ申込名簿!K97</f>
        <v>0</v>
      </c>
      <c r="K87" s="106"/>
      <c r="L87" s="109"/>
      <c r="M87" s="106"/>
      <c r="N87" s="106"/>
      <c r="O87" s="106"/>
      <c r="P87" s="106"/>
      <c r="Q87" s="106"/>
      <c r="R87" s="106"/>
      <c r="S87" s="106"/>
      <c r="T87" s="106"/>
      <c r="U87" s="106"/>
      <c r="V87" s="106"/>
      <c r="W87" s="114">
        <f>②協会けんぽ申込名簿!L97</f>
        <v>0</v>
      </c>
      <c r="X87" s="117" t="str">
        <f>IFERROR(VLOOKUP(②協会けんぽ申込名簿!L97,ｺｰｽｺｰﾄﾞ・ﾌﾟﾙﾀﾞｳﾝﾘｽﾄ!A:B,2,FALSE),"")</f>
        <v/>
      </c>
      <c r="Y87" s="106"/>
      <c r="Z87" s="106"/>
      <c r="AA87" s="106"/>
      <c r="AB87" s="114" t="str">
        <f>②協会けんぽ申込名簿!R97&amp;"･"&amp;②協会けんぽ申込名簿!M97&amp;"･"&amp;②協会けんぽ申込名簿!N97&amp;"･"&amp;②協会けんぽ申込名簿!O97&amp;"･"&amp;②協会けんぽ申込名簿!P97&amp;"･"&amp;②協会けんぽ申込名簿!Q97</f>
        <v>･････</v>
      </c>
      <c r="AC87" s="121" t="str">
        <f>IFERROR(VLOOKUP(②協会けんぽ申込名簿!M97,ｺｰｽｺｰﾄﾞ・ﾌﾟﾙﾀﾞｳﾝﾘｽﾄ!A:B,2,FALSE),"")</f>
        <v/>
      </c>
      <c r="AD87" s="106"/>
      <c r="AE87" s="106"/>
      <c r="AF87" s="106"/>
      <c r="AG87" s="114" t="str">
        <f>IFERROR(VLOOKUP(②協会けんぽ申込名簿!N97,ｺｰｽｺｰﾄﾞ・ﾌﾟﾙﾀﾞｳﾝﾘｽﾄ!A:B,2,FALSE),"")</f>
        <v/>
      </c>
      <c r="AH87" s="106"/>
      <c r="AI87" s="106"/>
      <c r="AJ87" s="106"/>
      <c r="AK87" s="114" t="str">
        <f>IFERROR(VLOOKUP(②協会けんぽ申込名簿!O97,ｺｰｽｺｰﾄﾞ・ﾌﾟﾙﾀﾞｳﾝﾘｽﾄ!A:B,2,FALSE),"")</f>
        <v/>
      </c>
      <c r="AL87" s="106"/>
      <c r="AM87" s="106"/>
      <c r="AN87" s="106"/>
      <c r="AO87" s="114" t="str">
        <f>IFERROR(VLOOKUP(②協会けんぽ申込名簿!P97,ｺｰｽｺｰﾄﾞ・ﾌﾟﾙﾀﾞｳﾝﾘｽﾄ!A:B,2,FALSE),"")</f>
        <v/>
      </c>
      <c r="AP87" s="106"/>
      <c r="AQ87" s="106"/>
      <c r="AR87" s="106"/>
      <c r="AS87" s="114" t="str">
        <f>IFERROR(VLOOKUP(②協会けんぽ申込名簿!Q97,ｺｰｽｺｰﾄﾞ・ﾌﾟﾙﾀﾞｳﾝﾘｽﾄ!A:B,2,FALSE),"")</f>
        <v/>
      </c>
      <c r="AT87" s="106"/>
      <c r="AU87" s="106"/>
      <c r="AV87" s="106"/>
      <c r="AW87" s="106"/>
      <c r="AX87" s="106"/>
      <c r="AY87" s="106"/>
      <c r="AZ87" s="106"/>
      <c r="BA87" s="106"/>
      <c r="BB87" s="106"/>
      <c r="BC87" s="106"/>
      <c r="BD87" s="106"/>
      <c r="BE87" s="106"/>
      <c r="BF87" s="106"/>
      <c r="BG87" s="106"/>
      <c r="BH87" s="106"/>
      <c r="BI87" s="106"/>
      <c r="BJ87" s="106"/>
      <c r="BK87" s="106"/>
      <c r="BL87" s="106"/>
      <c r="BM87" s="106"/>
      <c r="BN87" s="106"/>
      <c r="BO87" s="110"/>
      <c r="BP87" s="106"/>
    </row>
    <row r="88" spans="1:68" x14ac:dyDescent="0.4">
      <c r="A88" s="114">
        <f>②協会けんぽ申込名簿!C98</f>
        <v>0</v>
      </c>
      <c r="B88" s="107"/>
      <c r="C88" s="108"/>
      <c r="D88" s="106"/>
      <c r="E88" s="117">
        <f>②協会けんぽ申込名簿!E98</f>
        <v>0</v>
      </c>
      <c r="F88" s="117">
        <f>②協会けんぽ申込名簿!F98</f>
        <v>0</v>
      </c>
      <c r="G88" s="117">
        <f>②協会けんぽ申込名簿!G98</f>
        <v>0</v>
      </c>
      <c r="H88" s="119">
        <f>②協会けんぽ申込名簿!H98</f>
        <v>0</v>
      </c>
      <c r="I88" s="106"/>
      <c r="J88" s="117">
        <f>②協会けんぽ申込名簿!K98</f>
        <v>0</v>
      </c>
      <c r="K88" s="106"/>
      <c r="L88" s="109"/>
      <c r="M88" s="106"/>
      <c r="N88" s="106"/>
      <c r="O88" s="106"/>
      <c r="P88" s="106"/>
      <c r="Q88" s="106"/>
      <c r="R88" s="106"/>
      <c r="S88" s="106"/>
      <c r="T88" s="106"/>
      <c r="U88" s="106"/>
      <c r="V88" s="106"/>
      <c r="W88" s="114">
        <f>②協会けんぽ申込名簿!L98</f>
        <v>0</v>
      </c>
      <c r="X88" s="117" t="str">
        <f>IFERROR(VLOOKUP(②協会けんぽ申込名簿!L98,ｺｰｽｺｰﾄﾞ・ﾌﾟﾙﾀﾞｳﾝﾘｽﾄ!A:B,2,FALSE),"")</f>
        <v/>
      </c>
      <c r="Y88" s="106"/>
      <c r="Z88" s="106"/>
      <c r="AA88" s="106"/>
      <c r="AB88" s="114" t="str">
        <f>②協会けんぽ申込名簿!R98&amp;"･"&amp;②協会けんぽ申込名簿!M98&amp;"･"&amp;②協会けんぽ申込名簿!N98&amp;"･"&amp;②協会けんぽ申込名簿!O98&amp;"･"&amp;②協会けんぽ申込名簿!P98&amp;"･"&amp;②協会けんぽ申込名簿!Q98</f>
        <v>･････</v>
      </c>
      <c r="AC88" s="121" t="str">
        <f>IFERROR(VLOOKUP(②協会けんぽ申込名簿!M98,ｺｰｽｺｰﾄﾞ・ﾌﾟﾙﾀﾞｳﾝﾘｽﾄ!A:B,2,FALSE),"")</f>
        <v/>
      </c>
      <c r="AD88" s="106"/>
      <c r="AE88" s="106"/>
      <c r="AF88" s="106"/>
      <c r="AG88" s="114" t="str">
        <f>IFERROR(VLOOKUP(②協会けんぽ申込名簿!N98,ｺｰｽｺｰﾄﾞ・ﾌﾟﾙﾀﾞｳﾝﾘｽﾄ!A:B,2,FALSE),"")</f>
        <v/>
      </c>
      <c r="AH88" s="106"/>
      <c r="AI88" s="106"/>
      <c r="AJ88" s="106"/>
      <c r="AK88" s="114" t="str">
        <f>IFERROR(VLOOKUP(②協会けんぽ申込名簿!O98,ｺｰｽｺｰﾄﾞ・ﾌﾟﾙﾀﾞｳﾝﾘｽﾄ!A:B,2,FALSE),"")</f>
        <v/>
      </c>
      <c r="AL88" s="106"/>
      <c r="AM88" s="106"/>
      <c r="AN88" s="106"/>
      <c r="AO88" s="114" t="str">
        <f>IFERROR(VLOOKUP(②協会けんぽ申込名簿!P98,ｺｰｽｺｰﾄﾞ・ﾌﾟﾙﾀﾞｳﾝﾘｽﾄ!A:B,2,FALSE),"")</f>
        <v/>
      </c>
      <c r="AP88" s="106"/>
      <c r="AQ88" s="106"/>
      <c r="AR88" s="106"/>
      <c r="AS88" s="114" t="str">
        <f>IFERROR(VLOOKUP(②協会けんぽ申込名簿!Q98,ｺｰｽｺｰﾄﾞ・ﾌﾟﾙﾀﾞｳﾝﾘｽﾄ!A:B,2,FALSE),"")</f>
        <v/>
      </c>
      <c r="AT88" s="106"/>
      <c r="AU88" s="106"/>
      <c r="AV88" s="106"/>
      <c r="AW88" s="106"/>
      <c r="AX88" s="106"/>
      <c r="AY88" s="106"/>
      <c r="AZ88" s="106"/>
      <c r="BA88" s="106"/>
      <c r="BB88" s="106"/>
      <c r="BC88" s="106"/>
      <c r="BD88" s="106"/>
      <c r="BE88" s="106"/>
      <c r="BF88" s="106"/>
      <c r="BG88" s="106"/>
      <c r="BH88" s="106"/>
      <c r="BI88" s="106"/>
      <c r="BJ88" s="106"/>
      <c r="BK88" s="106"/>
      <c r="BL88" s="106"/>
      <c r="BM88" s="106"/>
      <c r="BN88" s="106"/>
      <c r="BO88" s="110"/>
      <c r="BP88" s="106"/>
    </row>
    <row r="89" spans="1:68" x14ac:dyDescent="0.4">
      <c r="A89" s="114">
        <f>②協会けんぽ申込名簿!C99</f>
        <v>0</v>
      </c>
      <c r="B89" s="107"/>
      <c r="C89" s="108"/>
      <c r="D89" s="106"/>
      <c r="E89" s="117">
        <f>②協会けんぽ申込名簿!E99</f>
        <v>0</v>
      </c>
      <c r="F89" s="117">
        <f>②協会けんぽ申込名簿!F99</f>
        <v>0</v>
      </c>
      <c r="G89" s="117">
        <f>②協会けんぽ申込名簿!G99</f>
        <v>0</v>
      </c>
      <c r="H89" s="119">
        <f>②協会けんぽ申込名簿!H99</f>
        <v>0</v>
      </c>
      <c r="I89" s="106"/>
      <c r="J89" s="117">
        <f>②協会けんぽ申込名簿!K99</f>
        <v>0</v>
      </c>
      <c r="K89" s="106"/>
      <c r="L89" s="109"/>
      <c r="M89" s="106"/>
      <c r="N89" s="106"/>
      <c r="O89" s="106"/>
      <c r="P89" s="106"/>
      <c r="Q89" s="106"/>
      <c r="R89" s="106"/>
      <c r="S89" s="106"/>
      <c r="T89" s="106"/>
      <c r="U89" s="106"/>
      <c r="V89" s="106"/>
      <c r="W89" s="114">
        <f>②協会けんぽ申込名簿!L99</f>
        <v>0</v>
      </c>
      <c r="X89" s="117" t="str">
        <f>IFERROR(VLOOKUP(②協会けんぽ申込名簿!L99,ｺｰｽｺｰﾄﾞ・ﾌﾟﾙﾀﾞｳﾝﾘｽﾄ!A:B,2,FALSE),"")</f>
        <v/>
      </c>
      <c r="Y89" s="106"/>
      <c r="Z89" s="106"/>
      <c r="AA89" s="106"/>
      <c r="AB89" s="114" t="str">
        <f>②協会けんぽ申込名簿!R99&amp;"･"&amp;②協会けんぽ申込名簿!M99&amp;"･"&amp;②協会けんぽ申込名簿!N99&amp;"･"&amp;②協会けんぽ申込名簿!O99&amp;"･"&amp;②協会けんぽ申込名簿!P99&amp;"･"&amp;②協会けんぽ申込名簿!Q99</f>
        <v>･････</v>
      </c>
      <c r="AC89" s="121" t="str">
        <f>IFERROR(VLOOKUP(②協会けんぽ申込名簿!M99,ｺｰｽｺｰﾄﾞ・ﾌﾟﾙﾀﾞｳﾝﾘｽﾄ!A:B,2,FALSE),"")</f>
        <v/>
      </c>
      <c r="AD89" s="106"/>
      <c r="AE89" s="106"/>
      <c r="AF89" s="106"/>
      <c r="AG89" s="114" t="str">
        <f>IFERROR(VLOOKUP(②協会けんぽ申込名簿!N99,ｺｰｽｺｰﾄﾞ・ﾌﾟﾙﾀﾞｳﾝﾘｽﾄ!A:B,2,FALSE),"")</f>
        <v/>
      </c>
      <c r="AH89" s="106"/>
      <c r="AI89" s="106"/>
      <c r="AJ89" s="106"/>
      <c r="AK89" s="114" t="str">
        <f>IFERROR(VLOOKUP(②協会けんぽ申込名簿!O99,ｺｰｽｺｰﾄﾞ・ﾌﾟﾙﾀﾞｳﾝﾘｽﾄ!A:B,2,FALSE),"")</f>
        <v/>
      </c>
      <c r="AL89" s="106"/>
      <c r="AM89" s="106"/>
      <c r="AN89" s="106"/>
      <c r="AO89" s="114" t="str">
        <f>IFERROR(VLOOKUP(②協会けんぽ申込名簿!P99,ｺｰｽｺｰﾄﾞ・ﾌﾟﾙﾀﾞｳﾝﾘｽﾄ!A:B,2,FALSE),"")</f>
        <v/>
      </c>
      <c r="AP89" s="106"/>
      <c r="AQ89" s="106"/>
      <c r="AR89" s="106"/>
      <c r="AS89" s="114" t="str">
        <f>IFERROR(VLOOKUP(②協会けんぽ申込名簿!Q99,ｺｰｽｺｰﾄﾞ・ﾌﾟﾙﾀﾞｳﾝﾘｽﾄ!A:B,2,FALSE),"")</f>
        <v/>
      </c>
      <c r="AT89" s="106"/>
      <c r="AU89" s="106"/>
      <c r="AV89" s="106"/>
      <c r="AW89" s="106"/>
      <c r="AX89" s="106"/>
      <c r="AY89" s="106"/>
      <c r="AZ89" s="106"/>
      <c r="BA89" s="106"/>
      <c r="BB89" s="106"/>
      <c r="BC89" s="106"/>
      <c r="BD89" s="106"/>
      <c r="BE89" s="106"/>
      <c r="BF89" s="106"/>
      <c r="BG89" s="106"/>
      <c r="BH89" s="106"/>
      <c r="BI89" s="106"/>
      <c r="BJ89" s="106"/>
      <c r="BK89" s="106"/>
      <c r="BL89" s="106"/>
      <c r="BM89" s="106"/>
      <c r="BN89" s="106"/>
      <c r="BO89" s="110"/>
      <c r="BP89" s="106"/>
    </row>
    <row r="90" spans="1:68" x14ac:dyDescent="0.4">
      <c r="A90" s="114">
        <f>②協会けんぽ申込名簿!C100</f>
        <v>0</v>
      </c>
      <c r="B90" s="107"/>
      <c r="C90" s="108"/>
      <c r="D90" s="106"/>
      <c r="E90" s="117">
        <f>②協会けんぽ申込名簿!E100</f>
        <v>0</v>
      </c>
      <c r="F90" s="117">
        <f>②協会けんぽ申込名簿!F100</f>
        <v>0</v>
      </c>
      <c r="G90" s="117">
        <f>②協会けんぽ申込名簿!G100</f>
        <v>0</v>
      </c>
      <c r="H90" s="119">
        <f>②協会けんぽ申込名簿!H100</f>
        <v>0</v>
      </c>
      <c r="I90" s="106"/>
      <c r="J90" s="117">
        <f>②協会けんぽ申込名簿!K100</f>
        <v>0</v>
      </c>
      <c r="K90" s="106"/>
      <c r="L90" s="109"/>
      <c r="M90" s="106"/>
      <c r="N90" s="106"/>
      <c r="O90" s="106"/>
      <c r="P90" s="106"/>
      <c r="Q90" s="106"/>
      <c r="R90" s="106"/>
      <c r="S90" s="106"/>
      <c r="T90" s="106"/>
      <c r="U90" s="106"/>
      <c r="V90" s="106"/>
      <c r="W90" s="114">
        <f>②協会けんぽ申込名簿!L100</f>
        <v>0</v>
      </c>
      <c r="X90" s="117" t="str">
        <f>IFERROR(VLOOKUP(②協会けんぽ申込名簿!L100,ｺｰｽｺｰﾄﾞ・ﾌﾟﾙﾀﾞｳﾝﾘｽﾄ!A:B,2,FALSE),"")</f>
        <v/>
      </c>
      <c r="Y90" s="106"/>
      <c r="Z90" s="106"/>
      <c r="AA90" s="106"/>
      <c r="AB90" s="114" t="str">
        <f>②協会けんぽ申込名簿!R100&amp;"･"&amp;②協会けんぽ申込名簿!M100&amp;"･"&amp;②協会けんぽ申込名簿!N100&amp;"･"&amp;②協会けんぽ申込名簿!O100&amp;"･"&amp;②協会けんぽ申込名簿!P100&amp;"･"&amp;②協会けんぽ申込名簿!Q100</f>
        <v>･････</v>
      </c>
      <c r="AC90" s="121" t="str">
        <f>IFERROR(VLOOKUP(②協会けんぽ申込名簿!M100,ｺｰｽｺｰﾄﾞ・ﾌﾟﾙﾀﾞｳﾝﾘｽﾄ!A:B,2,FALSE),"")</f>
        <v/>
      </c>
      <c r="AD90" s="106"/>
      <c r="AE90" s="106"/>
      <c r="AF90" s="106"/>
      <c r="AG90" s="114" t="str">
        <f>IFERROR(VLOOKUP(②協会けんぽ申込名簿!N100,ｺｰｽｺｰﾄﾞ・ﾌﾟﾙﾀﾞｳﾝﾘｽﾄ!A:B,2,FALSE),"")</f>
        <v/>
      </c>
      <c r="AH90" s="106"/>
      <c r="AI90" s="106"/>
      <c r="AJ90" s="106"/>
      <c r="AK90" s="114" t="str">
        <f>IFERROR(VLOOKUP(②協会けんぽ申込名簿!O100,ｺｰｽｺｰﾄﾞ・ﾌﾟﾙﾀﾞｳﾝﾘｽﾄ!A:B,2,FALSE),"")</f>
        <v/>
      </c>
      <c r="AL90" s="106"/>
      <c r="AM90" s="106"/>
      <c r="AN90" s="106"/>
      <c r="AO90" s="114" t="str">
        <f>IFERROR(VLOOKUP(②協会けんぽ申込名簿!P100,ｺｰｽｺｰﾄﾞ・ﾌﾟﾙﾀﾞｳﾝﾘｽﾄ!A:B,2,FALSE),"")</f>
        <v/>
      </c>
      <c r="AP90" s="106"/>
      <c r="AQ90" s="106"/>
      <c r="AR90" s="106"/>
      <c r="AS90" s="114" t="str">
        <f>IFERROR(VLOOKUP(②協会けんぽ申込名簿!Q100,ｺｰｽｺｰﾄﾞ・ﾌﾟﾙﾀﾞｳﾝﾘｽﾄ!A:B,2,FALSE),"")</f>
        <v/>
      </c>
      <c r="AT90" s="106"/>
      <c r="AU90" s="106"/>
      <c r="AV90" s="106"/>
      <c r="AW90" s="106"/>
      <c r="AX90" s="106"/>
      <c r="AY90" s="106"/>
      <c r="AZ90" s="106"/>
      <c r="BA90" s="106"/>
      <c r="BB90" s="106"/>
      <c r="BC90" s="106"/>
      <c r="BD90" s="106"/>
      <c r="BE90" s="106"/>
      <c r="BF90" s="106"/>
      <c r="BG90" s="106"/>
      <c r="BH90" s="106"/>
      <c r="BI90" s="106"/>
      <c r="BJ90" s="106"/>
      <c r="BK90" s="106"/>
      <c r="BL90" s="106"/>
      <c r="BM90" s="106"/>
      <c r="BN90" s="106"/>
      <c r="BO90" s="110"/>
      <c r="BP90" s="106"/>
    </row>
    <row r="91" spans="1:68" x14ac:dyDescent="0.4">
      <c r="A91" s="114">
        <f>②協会けんぽ申込名簿!C101</f>
        <v>0</v>
      </c>
      <c r="B91" s="107"/>
      <c r="C91" s="108"/>
      <c r="D91" s="106"/>
      <c r="E91" s="117">
        <f>②協会けんぽ申込名簿!E101</f>
        <v>0</v>
      </c>
      <c r="F91" s="117">
        <f>②協会けんぽ申込名簿!F101</f>
        <v>0</v>
      </c>
      <c r="G91" s="117">
        <f>②協会けんぽ申込名簿!G101</f>
        <v>0</v>
      </c>
      <c r="H91" s="119">
        <f>②協会けんぽ申込名簿!H101</f>
        <v>0</v>
      </c>
      <c r="I91" s="106"/>
      <c r="J91" s="117">
        <f>②協会けんぽ申込名簿!K101</f>
        <v>0</v>
      </c>
      <c r="K91" s="106"/>
      <c r="L91" s="109"/>
      <c r="M91" s="106"/>
      <c r="N91" s="106"/>
      <c r="O91" s="106"/>
      <c r="P91" s="106"/>
      <c r="Q91" s="106"/>
      <c r="R91" s="106"/>
      <c r="S91" s="106"/>
      <c r="T91" s="106"/>
      <c r="U91" s="106"/>
      <c r="V91" s="106"/>
      <c r="W91" s="114">
        <f>②協会けんぽ申込名簿!L101</f>
        <v>0</v>
      </c>
      <c r="X91" s="117" t="str">
        <f>IFERROR(VLOOKUP(②協会けんぽ申込名簿!L101,ｺｰｽｺｰﾄﾞ・ﾌﾟﾙﾀﾞｳﾝﾘｽﾄ!A:B,2,FALSE),"")</f>
        <v/>
      </c>
      <c r="Y91" s="106"/>
      <c r="Z91" s="106"/>
      <c r="AA91" s="106"/>
      <c r="AB91" s="114" t="str">
        <f>②協会けんぽ申込名簿!R101&amp;"･"&amp;②協会けんぽ申込名簿!M101&amp;"･"&amp;②協会けんぽ申込名簿!N101&amp;"･"&amp;②協会けんぽ申込名簿!O101&amp;"･"&amp;②協会けんぽ申込名簿!P101&amp;"･"&amp;②協会けんぽ申込名簿!Q101</f>
        <v>･････</v>
      </c>
      <c r="AC91" s="121" t="str">
        <f>IFERROR(VLOOKUP(②協会けんぽ申込名簿!M101,ｺｰｽｺｰﾄﾞ・ﾌﾟﾙﾀﾞｳﾝﾘｽﾄ!A:B,2,FALSE),"")</f>
        <v/>
      </c>
      <c r="AD91" s="106"/>
      <c r="AE91" s="106"/>
      <c r="AF91" s="106"/>
      <c r="AG91" s="114" t="str">
        <f>IFERROR(VLOOKUP(②協会けんぽ申込名簿!N101,ｺｰｽｺｰﾄﾞ・ﾌﾟﾙﾀﾞｳﾝﾘｽﾄ!A:B,2,FALSE),"")</f>
        <v/>
      </c>
      <c r="AH91" s="106"/>
      <c r="AI91" s="106"/>
      <c r="AJ91" s="106"/>
      <c r="AK91" s="114" t="str">
        <f>IFERROR(VLOOKUP(②協会けんぽ申込名簿!O101,ｺｰｽｺｰﾄﾞ・ﾌﾟﾙﾀﾞｳﾝﾘｽﾄ!A:B,2,FALSE),"")</f>
        <v/>
      </c>
      <c r="AL91" s="106"/>
      <c r="AM91" s="106"/>
      <c r="AN91" s="106"/>
      <c r="AO91" s="114" t="str">
        <f>IFERROR(VLOOKUP(②協会けんぽ申込名簿!P101,ｺｰｽｺｰﾄﾞ・ﾌﾟﾙﾀﾞｳﾝﾘｽﾄ!A:B,2,FALSE),"")</f>
        <v/>
      </c>
      <c r="AP91" s="106"/>
      <c r="AQ91" s="106"/>
      <c r="AR91" s="106"/>
      <c r="AS91" s="114" t="str">
        <f>IFERROR(VLOOKUP(②協会けんぽ申込名簿!Q101,ｺｰｽｺｰﾄﾞ・ﾌﾟﾙﾀﾞｳﾝﾘｽﾄ!A:B,2,FALSE),"")</f>
        <v/>
      </c>
      <c r="AT91" s="106"/>
      <c r="AU91" s="106"/>
      <c r="AV91" s="106"/>
      <c r="AW91" s="106"/>
      <c r="AX91" s="106"/>
      <c r="AY91" s="106"/>
      <c r="AZ91" s="106"/>
      <c r="BA91" s="106"/>
      <c r="BB91" s="106"/>
      <c r="BC91" s="106"/>
      <c r="BD91" s="106"/>
      <c r="BE91" s="106"/>
      <c r="BF91" s="106"/>
      <c r="BG91" s="106"/>
      <c r="BH91" s="106"/>
      <c r="BI91" s="106"/>
      <c r="BJ91" s="106"/>
      <c r="BK91" s="106"/>
      <c r="BL91" s="106"/>
      <c r="BM91" s="106"/>
      <c r="BN91" s="106"/>
      <c r="BO91" s="110"/>
      <c r="BP91" s="106"/>
    </row>
    <row r="92" spans="1:68" x14ac:dyDescent="0.4">
      <c r="A92" s="114">
        <f>②協会けんぽ申込名簿!C102</f>
        <v>0</v>
      </c>
      <c r="B92" s="107"/>
      <c r="C92" s="108"/>
      <c r="D92" s="106"/>
      <c r="E92" s="117">
        <f>②協会けんぽ申込名簿!E102</f>
        <v>0</v>
      </c>
      <c r="F92" s="117">
        <f>②協会けんぽ申込名簿!F102</f>
        <v>0</v>
      </c>
      <c r="G92" s="117">
        <f>②協会けんぽ申込名簿!G102</f>
        <v>0</v>
      </c>
      <c r="H92" s="119">
        <f>②協会けんぽ申込名簿!H102</f>
        <v>0</v>
      </c>
      <c r="I92" s="106"/>
      <c r="J92" s="117">
        <f>②協会けんぽ申込名簿!K102</f>
        <v>0</v>
      </c>
      <c r="K92" s="106"/>
      <c r="L92" s="109"/>
      <c r="M92" s="106"/>
      <c r="N92" s="106"/>
      <c r="O92" s="106"/>
      <c r="P92" s="106"/>
      <c r="Q92" s="106"/>
      <c r="R92" s="106"/>
      <c r="S92" s="106"/>
      <c r="T92" s="106"/>
      <c r="U92" s="106"/>
      <c r="V92" s="106"/>
      <c r="W92" s="114">
        <f>②協会けんぽ申込名簿!L102</f>
        <v>0</v>
      </c>
      <c r="X92" s="117" t="str">
        <f>IFERROR(VLOOKUP(②協会けんぽ申込名簿!L102,ｺｰｽｺｰﾄﾞ・ﾌﾟﾙﾀﾞｳﾝﾘｽﾄ!A:B,2,FALSE),"")</f>
        <v/>
      </c>
      <c r="Y92" s="106"/>
      <c r="Z92" s="106"/>
      <c r="AA92" s="106"/>
      <c r="AB92" s="114" t="str">
        <f>②協会けんぽ申込名簿!R102&amp;"･"&amp;②協会けんぽ申込名簿!M102&amp;"･"&amp;②協会けんぽ申込名簿!N102&amp;"･"&amp;②協会けんぽ申込名簿!O102&amp;"･"&amp;②協会けんぽ申込名簿!P102&amp;"･"&amp;②協会けんぽ申込名簿!Q102</f>
        <v>･････</v>
      </c>
      <c r="AC92" s="121" t="str">
        <f>IFERROR(VLOOKUP(②協会けんぽ申込名簿!M102,ｺｰｽｺｰﾄﾞ・ﾌﾟﾙﾀﾞｳﾝﾘｽﾄ!A:B,2,FALSE),"")</f>
        <v/>
      </c>
      <c r="AD92" s="106"/>
      <c r="AE92" s="106"/>
      <c r="AF92" s="106"/>
      <c r="AG92" s="114" t="str">
        <f>IFERROR(VLOOKUP(②協会けんぽ申込名簿!N102,ｺｰｽｺｰﾄﾞ・ﾌﾟﾙﾀﾞｳﾝﾘｽﾄ!A:B,2,FALSE),"")</f>
        <v/>
      </c>
      <c r="AH92" s="106"/>
      <c r="AI92" s="106"/>
      <c r="AJ92" s="106"/>
      <c r="AK92" s="114" t="str">
        <f>IFERROR(VLOOKUP(②協会けんぽ申込名簿!O102,ｺｰｽｺｰﾄﾞ・ﾌﾟﾙﾀﾞｳﾝﾘｽﾄ!A:B,2,FALSE),"")</f>
        <v/>
      </c>
      <c r="AL92" s="106"/>
      <c r="AM92" s="106"/>
      <c r="AN92" s="106"/>
      <c r="AO92" s="114" t="str">
        <f>IFERROR(VLOOKUP(②協会けんぽ申込名簿!P102,ｺｰｽｺｰﾄﾞ・ﾌﾟﾙﾀﾞｳﾝﾘｽﾄ!A:B,2,FALSE),"")</f>
        <v/>
      </c>
      <c r="AP92" s="106"/>
      <c r="AQ92" s="106"/>
      <c r="AR92" s="106"/>
      <c r="AS92" s="114" t="str">
        <f>IFERROR(VLOOKUP(②協会けんぽ申込名簿!Q102,ｺｰｽｺｰﾄﾞ・ﾌﾟﾙﾀﾞｳﾝﾘｽﾄ!A:B,2,FALSE),"")</f>
        <v/>
      </c>
      <c r="AT92" s="106"/>
      <c r="AU92" s="106"/>
      <c r="AV92" s="106"/>
      <c r="AW92" s="106"/>
      <c r="AX92" s="106"/>
      <c r="AY92" s="106"/>
      <c r="AZ92" s="106"/>
      <c r="BA92" s="106"/>
      <c r="BB92" s="106"/>
      <c r="BC92" s="106"/>
      <c r="BD92" s="106"/>
      <c r="BE92" s="106"/>
      <c r="BF92" s="106"/>
      <c r="BG92" s="106"/>
      <c r="BH92" s="106"/>
      <c r="BI92" s="106"/>
      <c r="BJ92" s="106"/>
      <c r="BK92" s="106"/>
      <c r="BL92" s="106"/>
      <c r="BM92" s="106"/>
      <c r="BN92" s="106"/>
      <c r="BO92" s="110"/>
      <c r="BP92" s="106"/>
    </row>
    <row r="93" spans="1:68" x14ac:dyDescent="0.4">
      <c r="A93" s="114">
        <f>②協会けんぽ申込名簿!C103</f>
        <v>0</v>
      </c>
      <c r="B93" s="107"/>
      <c r="C93" s="108"/>
      <c r="D93" s="106"/>
      <c r="E93" s="117">
        <f>②協会けんぽ申込名簿!E103</f>
        <v>0</v>
      </c>
      <c r="F93" s="117">
        <f>②協会けんぽ申込名簿!F103</f>
        <v>0</v>
      </c>
      <c r="G93" s="117">
        <f>②協会けんぽ申込名簿!G103</f>
        <v>0</v>
      </c>
      <c r="H93" s="119">
        <f>②協会けんぽ申込名簿!H103</f>
        <v>0</v>
      </c>
      <c r="I93" s="106"/>
      <c r="J93" s="117">
        <f>②協会けんぽ申込名簿!K103</f>
        <v>0</v>
      </c>
      <c r="K93" s="106"/>
      <c r="L93" s="109"/>
      <c r="M93" s="106"/>
      <c r="N93" s="106"/>
      <c r="O93" s="106"/>
      <c r="P93" s="106"/>
      <c r="Q93" s="106"/>
      <c r="R93" s="106"/>
      <c r="S93" s="106"/>
      <c r="T93" s="106"/>
      <c r="U93" s="106"/>
      <c r="V93" s="106"/>
      <c r="W93" s="114">
        <f>②協会けんぽ申込名簿!L103</f>
        <v>0</v>
      </c>
      <c r="X93" s="117" t="str">
        <f>IFERROR(VLOOKUP(②協会けんぽ申込名簿!L103,ｺｰｽｺｰﾄﾞ・ﾌﾟﾙﾀﾞｳﾝﾘｽﾄ!A:B,2,FALSE),"")</f>
        <v/>
      </c>
      <c r="Y93" s="106"/>
      <c r="Z93" s="106"/>
      <c r="AA93" s="106"/>
      <c r="AB93" s="114" t="str">
        <f>②協会けんぽ申込名簿!R103&amp;"･"&amp;②協会けんぽ申込名簿!M103&amp;"･"&amp;②協会けんぽ申込名簿!N103&amp;"･"&amp;②協会けんぽ申込名簿!O103&amp;"･"&amp;②協会けんぽ申込名簿!P103&amp;"･"&amp;②協会けんぽ申込名簿!Q103</f>
        <v>･････</v>
      </c>
      <c r="AC93" s="121" t="str">
        <f>IFERROR(VLOOKUP(②協会けんぽ申込名簿!M103,ｺｰｽｺｰﾄﾞ・ﾌﾟﾙﾀﾞｳﾝﾘｽﾄ!A:B,2,FALSE),"")</f>
        <v/>
      </c>
      <c r="AD93" s="106"/>
      <c r="AE93" s="106"/>
      <c r="AF93" s="106"/>
      <c r="AG93" s="114" t="str">
        <f>IFERROR(VLOOKUP(②協会けんぽ申込名簿!N103,ｺｰｽｺｰﾄﾞ・ﾌﾟﾙﾀﾞｳﾝﾘｽﾄ!A:B,2,FALSE),"")</f>
        <v/>
      </c>
      <c r="AH93" s="106"/>
      <c r="AI93" s="106"/>
      <c r="AJ93" s="106"/>
      <c r="AK93" s="114" t="str">
        <f>IFERROR(VLOOKUP(②協会けんぽ申込名簿!O103,ｺｰｽｺｰﾄﾞ・ﾌﾟﾙﾀﾞｳﾝﾘｽﾄ!A:B,2,FALSE),"")</f>
        <v/>
      </c>
      <c r="AL93" s="106"/>
      <c r="AM93" s="106"/>
      <c r="AN93" s="106"/>
      <c r="AO93" s="114" t="str">
        <f>IFERROR(VLOOKUP(②協会けんぽ申込名簿!P103,ｺｰｽｺｰﾄﾞ・ﾌﾟﾙﾀﾞｳﾝﾘｽﾄ!A:B,2,FALSE),"")</f>
        <v/>
      </c>
      <c r="AP93" s="106"/>
      <c r="AQ93" s="106"/>
      <c r="AR93" s="106"/>
      <c r="AS93" s="114" t="str">
        <f>IFERROR(VLOOKUP(②協会けんぽ申込名簿!Q103,ｺｰｽｺｰﾄﾞ・ﾌﾟﾙﾀﾞｳﾝﾘｽﾄ!A:B,2,FALSE),"")</f>
        <v/>
      </c>
      <c r="AT93" s="106"/>
      <c r="AU93" s="106"/>
      <c r="AV93" s="106"/>
      <c r="AW93" s="106"/>
      <c r="AX93" s="106"/>
      <c r="AY93" s="106"/>
      <c r="AZ93" s="106"/>
      <c r="BA93" s="106"/>
      <c r="BB93" s="106"/>
      <c r="BC93" s="106"/>
      <c r="BD93" s="106"/>
      <c r="BE93" s="106"/>
      <c r="BF93" s="106"/>
      <c r="BG93" s="106"/>
      <c r="BH93" s="106"/>
      <c r="BI93" s="106"/>
      <c r="BJ93" s="106"/>
      <c r="BK93" s="106"/>
      <c r="BL93" s="106"/>
      <c r="BM93" s="106"/>
      <c r="BN93" s="106"/>
      <c r="BO93" s="110"/>
      <c r="BP93" s="106"/>
    </row>
    <row r="94" spans="1:68" x14ac:dyDescent="0.4">
      <c r="A94" s="114">
        <f>②協会けんぽ申込名簿!C104</f>
        <v>0</v>
      </c>
      <c r="B94" s="107"/>
      <c r="C94" s="108"/>
      <c r="D94" s="106"/>
      <c r="E94" s="117">
        <f>②協会けんぽ申込名簿!E104</f>
        <v>0</v>
      </c>
      <c r="F94" s="117">
        <f>②協会けんぽ申込名簿!F104</f>
        <v>0</v>
      </c>
      <c r="G94" s="117">
        <f>②協会けんぽ申込名簿!G104</f>
        <v>0</v>
      </c>
      <c r="H94" s="119">
        <f>②協会けんぽ申込名簿!H104</f>
        <v>0</v>
      </c>
      <c r="I94" s="106"/>
      <c r="J94" s="117">
        <f>②協会けんぽ申込名簿!K104</f>
        <v>0</v>
      </c>
      <c r="K94" s="106"/>
      <c r="L94" s="109"/>
      <c r="M94" s="106"/>
      <c r="N94" s="106"/>
      <c r="O94" s="106"/>
      <c r="P94" s="106"/>
      <c r="Q94" s="106"/>
      <c r="R94" s="106"/>
      <c r="S94" s="106"/>
      <c r="T94" s="106"/>
      <c r="U94" s="106"/>
      <c r="V94" s="106"/>
      <c r="W94" s="114">
        <f>②協会けんぽ申込名簿!L104</f>
        <v>0</v>
      </c>
      <c r="X94" s="117" t="str">
        <f>IFERROR(VLOOKUP(②協会けんぽ申込名簿!L104,ｺｰｽｺｰﾄﾞ・ﾌﾟﾙﾀﾞｳﾝﾘｽﾄ!A:B,2,FALSE),"")</f>
        <v/>
      </c>
      <c r="Y94" s="106"/>
      <c r="Z94" s="106"/>
      <c r="AA94" s="106"/>
      <c r="AB94" s="114" t="str">
        <f>②協会けんぽ申込名簿!R104&amp;"･"&amp;②協会けんぽ申込名簿!M104&amp;"･"&amp;②協会けんぽ申込名簿!N104&amp;"･"&amp;②協会けんぽ申込名簿!O104&amp;"･"&amp;②協会けんぽ申込名簿!P104&amp;"･"&amp;②協会けんぽ申込名簿!Q104</f>
        <v>･････</v>
      </c>
      <c r="AC94" s="121" t="str">
        <f>IFERROR(VLOOKUP(②協会けんぽ申込名簿!M104,ｺｰｽｺｰﾄﾞ・ﾌﾟﾙﾀﾞｳﾝﾘｽﾄ!A:B,2,FALSE),"")</f>
        <v/>
      </c>
      <c r="AD94" s="106"/>
      <c r="AE94" s="106"/>
      <c r="AF94" s="106"/>
      <c r="AG94" s="114" t="str">
        <f>IFERROR(VLOOKUP(②協会けんぽ申込名簿!N104,ｺｰｽｺｰﾄﾞ・ﾌﾟﾙﾀﾞｳﾝﾘｽﾄ!A:B,2,FALSE),"")</f>
        <v/>
      </c>
      <c r="AH94" s="106"/>
      <c r="AI94" s="106"/>
      <c r="AJ94" s="106"/>
      <c r="AK94" s="114" t="str">
        <f>IFERROR(VLOOKUP(②協会けんぽ申込名簿!O104,ｺｰｽｺｰﾄﾞ・ﾌﾟﾙﾀﾞｳﾝﾘｽﾄ!A:B,2,FALSE),"")</f>
        <v/>
      </c>
      <c r="AL94" s="106"/>
      <c r="AM94" s="106"/>
      <c r="AN94" s="106"/>
      <c r="AO94" s="114" t="str">
        <f>IFERROR(VLOOKUP(②協会けんぽ申込名簿!P104,ｺｰｽｺｰﾄﾞ・ﾌﾟﾙﾀﾞｳﾝﾘｽﾄ!A:B,2,FALSE),"")</f>
        <v/>
      </c>
      <c r="AP94" s="106"/>
      <c r="AQ94" s="106"/>
      <c r="AR94" s="106"/>
      <c r="AS94" s="114" t="str">
        <f>IFERROR(VLOOKUP(②協会けんぽ申込名簿!Q104,ｺｰｽｺｰﾄﾞ・ﾌﾟﾙﾀﾞｳﾝﾘｽﾄ!A:B,2,FALSE),"")</f>
        <v/>
      </c>
      <c r="AT94" s="106"/>
      <c r="AU94" s="106"/>
      <c r="AV94" s="106"/>
      <c r="AW94" s="106"/>
      <c r="AX94" s="106"/>
      <c r="AY94" s="106"/>
      <c r="AZ94" s="106"/>
      <c r="BA94" s="106"/>
      <c r="BB94" s="106"/>
      <c r="BC94" s="106"/>
      <c r="BD94" s="106"/>
      <c r="BE94" s="106"/>
      <c r="BF94" s="106"/>
      <c r="BG94" s="106"/>
      <c r="BH94" s="106"/>
      <c r="BI94" s="106"/>
      <c r="BJ94" s="106"/>
      <c r="BK94" s="106"/>
      <c r="BL94" s="106"/>
      <c r="BM94" s="106"/>
      <c r="BN94" s="106"/>
      <c r="BO94" s="110"/>
      <c r="BP94" s="106"/>
    </row>
    <row r="95" spans="1:68" x14ac:dyDescent="0.4">
      <c r="A95" s="114">
        <f>②協会けんぽ申込名簿!C105</f>
        <v>0</v>
      </c>
      <c r="B95" s="107"/>
      <c r="C95" s="108"/>
      <c r="D95" s="106"/>
      <c r="E95" s="117">
        <f>②協会けんぽ申込名簿!E105</f>
        <v>0</v>
      </c>
      <c r="F95" s="117">
        <f>②協会けんぽ申込名簿!F105</f>
        <v>0</v>
      </c>
      <c r="G95" s="117">
        <f>②協会けんぽ申込名簿!G105</f>
        <v>0</v>
      </c>
      <c r="H95" s="119">
        <f>②協会けんぽ申込名簿!H105</f>
        <v>0</v>
      </c>
      <c r="I95" s="106"/>
      <c r="J95" s="117">
        <f>②協会けんぽ申込名簿!K105</f>
        <v>0</v>
      </c>
      <c r="K95" s="106"/>
      <c r="L95" s="109"/>
      <c r="M95" s="106"/>
      <c r="N95" s="106"/>
      <c r="O95" s="106"/>
      <c r="P95" s="106"/>
      <c r="Q95" s="106"/>
      <c r="R95" s="106"/>
      <c r="S95" s="106"/>
      <c r="T95" s="106"/>
      <c r="U95" s="106"/>
      <c r="V95" s="106"/>
      <c r="W95" s="114">
        <f>②協会けんぽ申込名簿!L105</f>
        <v>0</v>
      </c>
      <c r="X95" s="117" t="str">
        <f>IFERROR(VLOOKUP(②協会けんぽ申込名簿!L105,ｺｰｽｺｰﾄﾞ・ﾌﾟﾙﾀﾞｳﾝﾘｽﾄ!A:B,2,FALSE),"")</f>
        <v/>
      </c>
      <c r="Y95" s="106"/>
      <c r="Z95" s="106"/>
      <c r="AA95" s="106"/>
      <c r="AB95" s="114" t="str">
        <f>②協会けんぽ申込名簿!R105&amp;"･"&amp;②協会けんぽ申込名簿!M105&amp;"･"&amp;②協会けんぽ申込名簿!N105&amp;"･"&amp;②協会けんぽ申込名簿!O105&amp;"･"&amp;②協会けんぽ申込名簿!P105&amp;"･"&amp;②協会けんぽ申込名簿!Q105</f>
        <v>･････</v>
      </c>
      <c r="AC95" s="121" t="str">
        <f>IFERROR(VLOOKUP(②協会けんぽ申込名簿!M105,ｺｰｽｺｰﾄﾞ・ﾌﾟﾙﾀﾞｳﾝﾘｽﾄ!A:B,2,FALSE),"")</f>
        <v/>
      </c>
      <c r="AD95" s="106"/>
      <c r="AE95" s="106"/>
      <c r="AF95" s="106"/>
      <c r="AG95" s="114" t="str">
        <f>IFERROR(VLOOKUP(②協会けんぽ申込名簿!N105,ｺｰｽｺｰﾄﾞ・ﾌﾟﾙﾀﾞｳﾝﾘｽﾄ!A:B,2,FALSE),"")</f>
        <v/>
      </c>
      <c r="AH95" s="106"/>
      <c r="AI95" s="106"/>
      <c r="AJ95" s="106"/>
      <c r="AK95" s="114" t="str">
        <f>IFERROR(VLOOKUP(②協会けんぽ申込名簿!O105,ｺｰｽｺｰﾄﾞ・ﾌﾟﾙﾀﾞｳﾝﾘｽﾄ!A:B,2,FALSE),"")</f>
        <v/>
      </c>
      <c r="AL95" s="106"/>
      <c r="AM95" s="106"/>
      <c r="AN95" s="106"/>
      <c r="AO95" s="114" t="str">
        <f>IFERROR(VLOOKUP(②協会けんぽ申込名簿!P105,ｺｰｽｺｰﾄﾞ・ﾌﾟﾙﾀﾞｳﾝﾘｽﾄ!A:B,2,FALSE),"")</f>
        <v/>
      </c>
      <c r="AP95" s="106"/>
      <c r="AQ95" s="106"/>
      <c r="AR95" s="106"/>
      <c r="AS95" s="114" t="str">
        <f>IFERROR(VLOOKUP(②協会けんぽ申込名簿!Q105,ｺｰｽｺｰﾄﾞ・ﾌﾟﾙﾀﾞｳﾝﾘｽﾄ!A:B,2,FALSE),"")</f>
        <v/>
      </c>
      <c r="AT95" s="106"/>
      <c r="AU95" s="106"/>
      <c r="AV95" s="106"/>
      <c r="AW95" s="106"/>
      <c r="AX95" s="106"/>
      <c r="AY95" s="106"/>
      <c r="AZ95" s="106"/>
      <c r="BA95" s="106"/>
      <c r="BB95" s="106"/>
      <c r="BC95" s="106"/>
      <c r="BD95" s="106"/>
      <c r="BE95" s="106"/>
      <c r="BF95" s="106"/>
      <c r="BG95" s="106"/>
      <c r="BH95" s="106"/>
      <c r="BI95" s="106"/>
      <c r="BJ95" s="106"/>
      <c r="BK95" s="106"/>
      <c r="BL95" s="106"/>
      <c r="BM95" s="106"/>
      <c r="BN95" s="106"/>
      <c r="BO95" s="110"/>
      <c r="BP95" s="106"/>
    </row>
    <row r="96" spans="1:68" x14ac:dyDescent="0.4">
      <c r="A96" s="114">
        <f>②協会けんぽ申込名簿!C106</f>
        <v>0</v>
      </c>
      <c r="B96" s="107"/>
      <c r="C96" s="108"/>
      <c r="D96" s="106"/>
      <c r="E96" s="117">
        <f>②協会けんぽ申込名簿!E106</f>
        <v>0</v>
      </c>
      <c r="F96" s="117">
        <f>②協会けんぽ申込名簿!F106</f>
        <v>0</v>
      </c>
      <c r="G96" s="117">
        <f>②協会けんぽ申込名簿!G106</f>
        <v>0</v>
      </c>
      <c r="H96" s="119">
        <f>②協会けんぽ申込名簿!H106</f>
        <v>0</v>
      </c>
      <c r="I96" s="106"/>
      <c r="J96" s="117">
        <f>②協会けんぽ申込名簿!K106</f>
        <v>0</v>
      </c>
      <c r="K96" s="106"/>
      <c r="L96" s="109"/>
      <c r="M96" s="106"/>
      <c r="N96" s="106"/>
      <c r="O96" s="106"/>
      <c r="P96" s="106"/>
      <c r="Q96" s="106"/>
      <c r="R96" s="106"/>
      <c r="S96" s="106"/>
      <c r="T96" s="106"/>
      <c r="U96" s="106"/>
      <c r="V96" s="106"/>
      <c r="W96" s="114">
        <f>②協会けんぽ申込名簿!L106</f>
        <v>0</v>
      </c>
      <c r="X96" s="117" t="str">
        <f>IFERROR(VLOOKUP(②協会けんぽ申込名簿!L106,ｺｰｽｺｰﾄﾞ・ﾌﾟﾙﾀﾞｳﾝﾘｽﾄ!A:B,2,FALSE),"")</f>
        <v/>
      </c>
      <c r="Y96" s="106"/>
      <c r="Z96" s="106"/>
      <c r="AA96" s="106"/>
      <c r="AB96" s="114" t="str">
        <f>②協会けんぽ申込名簿!R106&amp;"･"&amp;②協会けんぽ申込名簿!M106&amp;"･"&amp;②協会けんぽ申込名簿!N106&amp;"･"&amp;②協会けんぽ申込名簿!O106&amp;"･"&amp;②協会けんぽ申込名簿!P106&amp;"･"&amp;②協会けんぽ申込名簿!Q106</f>
        <v>･････</v>
      </c>
      <c r="AC96" s="121" t="str">
        <f>IFERROR(VLOOKUP(②協会けんぽ申込名簿!M106,ｺｰｽｺｰﾄﾞ・ﾌﾟﾙﾀﾞｳﾝﾘｽﾄ!A:B,2,FALSE),"")</f>
        <v/>
      </c>
      <c r="AD96" s="106"/>
      <c r="AE96" s="106"/>
      <c r="AF96" s="106"/>
      <c r="AG96" s="114" t="str">
        <f>IFERROR(VLOOKUP(②協会けんぽ申込名簿!N106,ｺｰｽｺｰﾄﾞ・ﾌﾟﾙﾀﾞｳﾝﾘｽﾄ!A:B,2,FALSE),"")</f>
        <v/>
      </c>
      <c r="AH96" s="106"/>
      <c r="AI96" s="106"/>
      <c r="AJ96" s="106"/>
      <c r="AK96" s="114" t="str">
        <f>IFERROR(VLOOKUP(②協会けんぽ申込名簿!O106,ｺｰｽｺｰﾄﾞ・ﾌﾟﾙﾀﾞｳﾝﾘｽﾄ!A:B,2,FALSE),"")</f>
        <v/>
      </c>
      <c r="AL96" s="106"/>
      <c r="AM96" s="106"/>
      <c r="AN96" s="106"/>
      <c r="AO96" s="114" t="str">
        <f>IFERROR(VLOOKUP(②協会けんぽ申込名簿!P106,ｺｰｽｺｰﾄﾞ・ﾌﾟﾙﾀﾞｳﾝﾘｽﾄ!A:B,2,FALSE),"")</f>
        <v/>
      </c>
      <c r="AP96" s="106"/>
      <c r="AQ96" s="106"/>
      <c r="AR96" s="106"/>
      <c r="AS96" s="114" t="str">
        <f>IFERROR(VLOOKUP(②協会けんぽ申込名簿!Q106,ｺｰｽｺｰﾄﾞ・ﾌﾟﾙﾀﾞｳﾝﾘｽﾄ!A:B,2,FALSE),"")</f>
        <v/>
      </c>
      <c r="AT96" s="106"/>
      <c r="AU96" s="106"/>
      <c r="AV96" s="106"/>
      <c r="AW96" s="106"/>
      <c r="AX96" s="106"/>
      <c r="AY96" s="106"/>
      <c r="AZ96" s="106"/>
      <c r="BA96" s="106"/>
      <c r="BB96" s="106"/>
      <c r="BC96" s="106"/>
      <c r="BD96" s="106"/>
      <c r="BE96" s="106"/>
      <c r="BF96" s="106"/>
      <c r="BG96" s="106"/>
      <c r="BH96" s="106"/>
      <c r="BI96" s="106"/>
      <c r="BJ96" s="106"/>
      <c r="BK96" s="106"/>
      <c r="BL96" s="106"/>
      <c r="BM96" s="106"/>
      <c r="BN96" s="106"/>
      <c r="BO96" s="110"/>
      <c r="BP96" s="106"/>
    </row>
    <row r="97" spans="1:68" x14ac:dyDescent="0.4">
      <c r="A97" s="114">
        <f>②協会けんぽ申込名簿!C107</f>
        <v>0</v>
      </c>
      <c r="B97" s="107"/>
      <c r="C97" s="108"/>
      <c r="D97" s="106"/>
      <c r="E97" s="117">
        <f>②協会けんぽ申込名簿!E107</f>
        <v>0</v>
      </c>
      <c r="F97" s="117">
        <f>②協会けんぽ申込名簿!F107</f>
        <v>0</v>
      </c>
      <c r="G97" s="117">
        <f>②協会けんぽ申込名簿!G107</f>
        <v>0</v>
      </c>
      <c r="H97" s="119">
        <f>②協会けんぽ申込名簿!H107</f>
        <v>0</v>
      </c>
      <c r="I97" s="106"/>
      <c r="J97" s="117">
        <f>②協会けんぽ申込名簿!K107</f>
        <v>0</v>
      </c>
      <c r="K97" s="106"/>
      <c r="L97" s="109"/>
      <c r="M97" s="106"/>
      <c r="N97" s="106"/>
      <c r="O97" s="106"/>
      <c r="P97" s="106"/>
      <c r="Q97" s="106"/>
      <c r="R97" s="106"/>
      <c r="S97" s="106"/>
      <c r="T97" s="106"/>
      <c r="U97" s="106"/>
      <c r="V97" s="106"/>
      <c r="W97" s="114">
        <f>②協会けんぽ申込名簿!L107</f>
        <v>0</v>
      </c>
      <c r="X97" s="117" t="str">
        <f>IFERROR(VLOOKUP(②協会けんぽ申込名簿!L107,ｺｰｽｺｰﾄﾞ・ﾌﾟﾙﾀﾞｳﾝﾘｽﾄ!A:B,2,FALSE),"")</f>
        <v/>
      </c>
      <c r="Y97" s="106"/>
      <c r="Z97" s="106"/>
      <c r="AA97" s="106"/>
      <c r="AB97" s="114" t="str">
        <f>②協会けんぽ申込名簿!R107&amp;"･"&amp;②協会けんぽ申込名簿!M107&amp;"･"&amp;②協会けんぽ申込名簿!N107&amp;"･"&amp;②協会けんぽ申込名簿!O107&amp;"･"&amp;②協会けんぽ申込名簿!P107&amp;"･"&amp;②協会けんぽ申込名簿!Q107</f>
        <v>･････</v>
      </c>
      <c r="AC97" s="121" t="str">
        <f>IFERROR(VLOOKUP(②協会けんぽ申込名簿!M107,ｺｰｽｺｰﾄﾞ・ﾌﾟﾙﾀﾞｳﾝﾘｽﾄ!A:B,2,FALSE),"")</f>
        <v/>
      </c>
      <c r="AD97" s="106"/>
      <c r="AE97" s="106"/>
      <c r="AF97" s="106"/>
      <c r="AG97" s="114" t="str">
        <f>IFERROR(VLOOKUP(②協会けんぽ申込名簿!N107,ｺｰｽｺｰﾄﾞ・ﾌﾟﾙﾀﾞｳﾝﾘｽﾄ!A:B,2,FALSE),"")</f>
        <v/>
      </c>
      <c r="AH97" s="106"/>
      <c r="AI97" s="106"/>
      <c r="AJ97" s="106"/>
      <c r="AK97" s="114" t="str">
        <f>IFERROR(VLOOKUP(②協会けんぽ申込名簿!O107,ｺｰｽｺｰﾄﾞ・ﾌﾟﾙﾀﾞｳﾝﾘｽﾄ!A:B,2,FALSE),"")</f>
        <v/>
      </c>
      <c r="AL97" s="106"/>
      <c r="AM97" s="106"/>
      <c r="AN97" s="106"/>
      <c r="AO97" s="114" t="str">
        <f>IFERROR(VLOOKUP(②協会けんぽ申込名簿!P107,ｺｰｽｺｰﾄﾞ・ﾌﾟﾙﾀﾞｳﾝﾘｽﾄ!A:B,2,FALSE),"")</f>
        <v/>
      </c>
      <c r="AP97" s="106"/>
      <c r="AQ97" s="106"/>
      <c r="AR97" s="106"/>
      <c r="AS97" s="114" t="str">
        <f>IFERROR(VLOOKUP(②協会けんぽ申込名簿!Q107,ｺｰｽｺｰﾄﾞ・ﾌﾟﾙﾀﾞｳﾝﾘｽﾄ!A:B,2,FALSE),"")</f>
        <v/>
      </c>
      <c r="AT97" s="106"/>
      <c r="AU97" s="106"/>
      <c r="AV97" s="106"/>
      <c r="AW97" s="106"/>
      <c r="AX97" s="106"/>
      <c r="AY97" s="106"/>
      <c r="AZ97" s="106"/>
      <c r="BA97" s="106"/>
      <c r="BB97" s="106"/>
      <c r="BC97" s="106"/>
      <c r="BD97" s="106"/>
      <c r="BE97" s="106"/>
      <c r="BF97" s="106"/>
      <c r="BG97" s="106"/>
      <c r="BH97" s="106"/>
      <c r="BI97" s="106"/>
      <c r="BJ97" s="106"/>
      <c r="BK97" s="106"/>
      <c r="BL97" s="106"/>
      <c r="BM97" s="106"/>
      <c r="BN97" s="106"/>
      <c r="BO97" s="110"/>
      <c r="BP97" s="106"/>
    </row>
    <row r="98" spans="1:68" x14ac:dyDescent="0.4">
      <c r="A98" s="114">
        <f>②協会けんぽ申込名簿!C108</f>
        <v>0</v>
      </c>
      <c r="B98" s="107"/>
      <c r="C98" s="108"/>
      <c r="D98" s="106"/>
      <c r="E98" s="117">
        <f>②協会けんぽ申込名簿!E108</f>
        <v>0</v>
      </c>
      <c r="F98" s="117">
        <f>②協会けんぽ申込名簿!F108</f>
        <v>0</v>
      </c>
      <c r="G98" s="117">
        <f>②協会けんぽ申込名簿!G108</f>
        <v>0</v>
      </c>
      <c r="H98" s="119">
        <f>②協会けんぽ申込名簿!H108</f>
        <v>0</v>
      </c>
      <c r="I98" s="106"/>
      <c r="J98" s="117">
        <f>②協会けんぽ申込名簿!K108</f>
        <v>0</v>
      </c>
      <c r="K98" s="106"/>
      <c r="L98" s="109"/>
      <c r="M98" s="106"/>
      <c r="N98" s="106"/>
      <c r="O98" s="106"/>
      <c r="P98" s="106"/>
      <c r="Q98" s="106"/>
      <c r="R98" s="106"/>
      <c r="S98" s="106"/>
      <c r="T98" s="106"/>
      <c r="U98" s="106"/>
      <c r="V98" s="106"/>
      <c r="W98" s="114">
        <f>②協会けんぽ申込名簿!L108</f>
        <v>0</v>
      </c>
      <c r="X98" s="117" t="str">
        <f>IFERROR(VLOOKUP(②協会けんぽ申込名簿!L108,ｺｰｽｺｰﾄﾞ・ﾌﾟﾙﾀﾞｳﾝﾘｽﾄ!A:B,2,FALSE),"")</f>
        <v/>
      </c>
      <c r="Y98" s="106"/>
      <c r="Z98" s="106"/>
      <c r="AA98" s="106"/>
      <c r="AB98" s="114" t="str">
        <f>②協会けんぽ申込名簿!R108&amp;"･"&amp;②協会けんぽ申込名簿!M108&amp;"･"&amp;②協会けんぽ申込名簿!N108&amp;"･"&amp;②協会けんぽ申込名簿!O108&amp;"･"&amp;②協会けんぽ申込名簿!P108&amp;"･"&amp;②協会けんぽ申込名簿!Q108</f>
        <v>･････</v>
      </c>
      <c r="AC98" s="121" t="str">
        <f>IFERROR(VLOOKUP(②協会けんぽ申込名簿!M108,ｺｰｽｺｰﾄﾞ・ﾌﾟﾙﾀﾞｳﾝﾘｽﾄ!A:B,2,FALSE),"")</f>
        <v/>
      </c>
      <c r="AD98" s="106"/>
      <c r="AE98" s="106"/>
      <c r="AF98" s="106"/>
      <c r="AG98" s="114" t="str">
        <f>IFERROR(VLOOKUP(②協会けんぽ申込名簿!N108,ｺｰｽｺｰﾄﾞ・ﾌﾟﾙﾀﾞｳﾝﾘｽﾄ!A:B,2,FALSE),"")</f>
        <v/>
      </c>
      <c r="AH98" s="106"/>
      <c r="AI98" s="106"/>
      <c r="AJ98" s="106"/>
      <c r="AK98" s="114" t="str">
        <f>IFERROR(VLOOKUP(②協会けんぽ申込名簿!O108,ｺｰｽｺｰﾄﾞ・ﾌﾟﾙﾀﾞｳﾝﾘｽﾄ!A:B,2,FALSE),"")</f>
        <v/>
      </c>
      <c r="AL98" s="106"/>
      <c r="AM98" s="106"/>
      <c r="AN98" s="106"/>
      <c r="AO98" s="114" t="str">
        <f>IFERROR(VLOOKUP(②協会けんぽ申込名簿!P108,ｺｰｽｺｰﾄﾞ・ﾌﾟﾙﾀﾞｳﾝﾘｽﾄ!A:B,2,FALSE),"")</f>
        <v/>
      </c>
      <c r="AP98" s="106"/>
      <c r="AQ98" s="106"/>
      <c r="AR98" s="106"/>
      <c r="AS98" s="114" t="str">
        <f>IFERROR(VLOOKUP(②協会けんぽ申込名簿!Q108,ｺｰｽｺｰﾄﾞ・ﾌﾟﾙﾀﾞｳﾝﾘｽﾄ!A:B,2,FALSE),"")</f>
        <v/>
      </c>
      <c r="AT98" s="106"/>
      <c r="AU98" s="106"/>
      <c r="AV98" s="106"/>
      <c r="AW98" s="106"/>
      <c r="AX98" s="106"/>
      <c r="AY98" s="106"/>
      <c r="AZ98" s="106"/>
      <c r="BA98" s="106"/>
      <c r="BB98" s="106"/>
      <c r="BC98" s="106"/>
      <c r="BD98" s="106"/>
      <c r="BE98" s="106"/>
      <c r="BF98" s="106"/>
      <c r="BG98" s="106"/>
      <c r="BH98" s="106"/>
      <c r="BI98" s="106"/>
      <c r="BJ98" s="106"/>
      <c r="BK98" s="106"/>
      <c r="BL98" s="106"/>
      <c r="BM98" s="106"/>
      <c r="BN98" s="106"/>
      <c r="BO98" s="110"/>
      <c r="BP98" s="106"/>
    </row>
    <row r="99" spans="1:68" x14ac:dyDescent="0.4">
      <c r="A99" s="114">
        <f>②協会けんぽ申込名簿!C109</f>
        <v>0</v>
      </c>
      <c r="B99" s="107"/>
      <c r="C99" s="108"/>
      <c r="D99" s="106"/>
      <c r="E99" s="117">
        <f>②協会けんぽ申込名簿!E109</f>
        <v>0</v>
      </c>
      <c r="F99" s="117">
        <f>②協会けんぽ申込名簿!F109</f>
        <v>0</v>
      </c>
      <c r="G99" s="117">
        <f>②協会けんぽ申込名簿!G109</f>
        <v>0</v>
      </c>
      <c r="H99" s="119">
        <f>②協会けんぽ申込名簿!H109</f>
        <v>0</v>
      </c>
      <c r="I99" s="106"/>
      <c r="J99" s="117">
        <f>②協会けんぽ申込名簿!K109</f>
        <v>0</v>
      </c>
      <c r="K99" s="106"/>
      <c r="L99" s="109"/>
      <c r="M99" s="106"/>
      <c r="N99" s="106"/>
      <c r="O99" s="106"/>
      <c r="P99" s="106"/>
      <c r="Q99" s="106"/>
      <c r="R99" s="106"/>
      <c r="S99" s="106"/>
      <c r="T99" s="106"/>
      <c r="U99" s="106"/>
      <c r="V99" s="106"/>
      <c r="W99" s="114">
        <f>②協会けんぽ申込名簿!L109</f>
        <v>0</v>
      </c>
      <c r="X99" s="117" t="str">
        <f>IFERROR(VLOOKUP(②協会けんぽ申込名簿!L109,ｺｰｽｺｰﾄﾞ・ﾌﾟﾙﾀﾞｳﾝﾘｽﾄ!A:B,2,FALSE),"")</f>
        <v/>
      </c>
      <c r="Y99" s="106"/>
      <c r="Z99" s="106"/>
      <c r="AA99" s="106"/>
      <c r="AB99" s="114" t="str">
        <f>②協会けんぽ申込名簿!R109&amp;"･"&amp;②協会けんぽ申込名簿!M109&amp;"･"&amp;②協会けんぽ申込名簿!N109&amp;"･"&amp;②協会けんぽ申込名簿!O109&amp;"･"&amp;②協会けんぽ申込名簿!P109&amp;"･"&amp;②協会けんぽ申込名簿!Q109</f>
        <v>･････</v>
      </c>
      <c r="AC99" s="121" t="str">
        <f>IFERROR(VLOOKUP(②協会けんぽ申込名簿!M109,ｺｰｽｺｰﾄﾞ・ﾌﾟﾙﾀﾞｳﾝﾘｽﾄ!A:B,2,FALSE),"")</f>
        <v/>
      </c>
      <c r="AD99" s="106"/>
      <c r="AE99" s="106"/>
      <c r="AF99" s="106"/>
      <c r="AG99" s="114" t="str">
        <f>IFERROR(VLOOKUP(②協会けんぽ申込名簿!N109,ｺｰｽｺｰﾄﾞ・ﾌﾟﾙﾀﾞｳﾝﾘｽﾄ!A:B,2,FALSE),"")</f>
        <v/>
      </c>
      <c r="AH99" s="106"/>
      <c r="AI99" s="106"/>
      <c r="AJ99" s="106"/>
      <c r="AK99" s="114" t="str">
        <f>IFERROR(VLOOKUP(②協会けんぽ申込名簿!O109,ｺｰｽｺｰﾄﾞ・ﾌﾟﾙﾀﾞｳﾝﾘｽﾄ!A:B,2,FALSE),"")</f>
        <v/>
      </c>
      <c r="AL99" s="106"/>
      <c r="AM99" s="106"/>
      <c r="AN99" s="106"/>
      <c r="AO99" s="114" t="str">
        <f>IFERROR(VLOOKUP(②協会けんぽ申込名簿!P109,ｺｰｽｺｰﾄﾞ・ﾌﾟﾙﾀﾞｳﾝﾘｽﾄ!A:B,2,FALSE),"")</f>
        <v/>
      </c>
      <c r="AP99" s="106"/>
      <c r="AQ99" s="106"/>
      <c r="AR99" s="106"/>
      <c r="AS99" s="114" t="str">
        <f>IFERROR(VLOOKUP(②協会けんぽ申込名簿!Q109,ｺｰｽｺｰﾄﾞ・ﾌﾟﾙﾀﾞｳﾝﾘｽﾄ!A:B,2,FALSE),"")</f>
        <v/>
      </c>
      <c r="AT99" s="106"/>
      <c r="AU99" s="106"/>
      <c r="AV99" s="106"/>
      <c r="AW99" s="106"/>
      <c r="AX99" s="106"/>
      <c r="AY99" s="106"/>
      <c r="AZ99" s="106"/>
      <c r="BA99" s="106"/>
      <c r="BB99" s="106"/>
      <c r="BC99" s="106"/>
      <c r="BD99" s="106"/>
      <c r="BE99" s="106"/>
      <c r="BF99" s="106"/>
      <c r="BG99" s="106"/>
      <c r="BH99" s="106"/>
      <c r="BI99" s="106"/>
      <c r="BJ99" s="106"/>
      <c r="BK99" s="106"/>
      <c r="BL99" s="106"/>
      <c r="BM99" s="106"/>
      <c r="BN99" s="106"/>
      <c r="BO99" s="110"/>
      <c r="BP99" s="106"/>
    </row>
    <row r="100" spans="1:68" x14ac:dyDescent="0.4">
      <c r="A100" s="114">
        <f>②協会けんぽ申込名簿!C110</f>
        <v>0</v>
      </c>
      <c r="B100" s="107"/>
      <c r="C100" s="108"/>
      <c r="D100" s="106"/>
      <c r="E100" s="117">
        <f>②協会けんぽ申込名簿!E110</f>
        <v>0</v>
      </c>
      <c r="F100" s="117">
        <f>②協会けんぽ申込名簿!F110</f>
        <v>0</v>
      </c>
      <c r="G100" s="117">
        <f>②協会けんぽ申込名簿!G110</f>
        <v>0</v>
      </c>
      <c r="H100" s="119">
        <f>②協会けんぽ申込名簿!H110</f>
        <v>0</v>
      </c>
      <c r="I100" s="106"/>
      <c r="J100" s="117">
        <f>②協会けんぽ申込名簿!K110</f>
        <v>0</v>
      </c>
      <c r="K100" s="106"/>
      <c r="L100" s="109"/>
      <c r="M100" s="106"/>
      <c r="N100" s="106"/>
      <c r="O100" s="106"/>
      <c r="P100" s="106"/>
      <c r="Q100" s="106"/>
      <c r="R100" s="106"/>
      <c r="S100" s="106"/>
      <c r="T100" s="106"/>
      <c r="U100" s="106"/>
      <c r="V100" s="106"/>
      <c r="W100" s="114">
        <f>②協会けんぽ申込名簿!L110</f>
        <v>0</v>
      </c>
      <c r="X100" s="117" t="str">
        <f>IFERROR(VLOOKUP(②協会けんぽ申込名簿!L110,ｺｰｽｺｰﾄﾞ・ﾌﾟﾙﾀﾞｳﾝﾘｽﾄ!A:B,2,FALSE),"")</f>
        <v/>
      </c>
      <c r="Y100" s="106"/>
      <c r="Z100" s="106"/>
      <c r="AA100" s="106"/>
      <c r="AB100" s="114" t="str">
        <f>②協会けんぽ申込名簿!R110&amp;"･"&amp;②協会けんぽ申込名簿!M110&amp;"･"&amp;②協会けんぽ申込名簿!N110&amp;"･"&amp;②協会けんぽ申込名簿!O110&amp;"･"&amp;②協会けんぽ申込名簿!P110&amp;"･"&amp;②協会けんぽ申込名簿!Q110</f>
        <v>･････</v>
      </c>
      <c r="AC100" s="121" t="str">
        <f>IFERROR(VLOOKUP(②協会けんぽ申込名簿!M110,ｺｰｽｺｰﾄﾞ・ﾌﾟﾙﾀﾞｳﾝﾘｽﾄ!A:B,2,FALSE),"")</f>
        <v/>
      </c>
      <c r="AD100" s="106"/>
      <c r="AE100" s="106"/>
      <c r="AF100" s="106"/>
      <c r="AG100" s="114" t="str">
        <f>IFERROR(VLOOKUP(②協会けんぽ申込名簿!N110,ｺｰｽｺｰﾄﾞ・ﾌﾟﾙﾀﾞｳﾝﾘｽﾄ!A:B,2,FALSE),"")</f>
        <v/>
      </c>
      <c r="AH100" s="106"/>
      <c r="AI100" s="106"/>
      <c r="AJ100" s="106"/>
      <c r="AK100" s="114" t="str">
        <f>IFERROR(VLOOKUP(②協会けんぽ申込名簿!O110,ｺｰｽｺｰﾄﾞ・ﾌﾟﾙﾀﾞｳﾝﾘｽﾄ!A:B,2,FALSE),"")</f>
        <v/>
      </c>
      <c r="AL100" s="106"/>
      <c r="AM100" s="106"/>
      <c r="AN100" s="106"/>
      <c r="AO100" s="114" t="str">
        <f>IFERROR(VLOOKUP(②協会けんぽ申込名簿!P110,ｺｰｽｺｰﾄﾞ・ﾌﾟﾙﾀﾞｳﾝﾘｽﾄ!A:B,2,FALSE),"")</f>
        <v/>
      </c>
      <c r="AP100" s="106"/>
      <c r="AQ100" s="106"/>
      <c r="AR100" s="106"/>
      <c r="AS100" s="114" t="str">
        <f>IFERROR(VLOOKUP(②協会けんぽ申込名簿!Q110,ｺｰｽｺｰﾄﾞ・ﾌﾟﾙﾀﾞｳﾝﾘｽﾄ!A:B,2,FALSE),"")</f>
        <v/>
      </c>
      <c r="AT100" s="106"/>
      <c r="AU100" s="106"/>
      <c r="AV100" s="106"/>
      <c r="AW100" s="106"/>
      <c r="AX100" s="106"/>
      <c r="AY100" s="106"/>
      <c r="AZ100" s="106"/>
      <c r="BA100" s="106"/>
      <c r="BB100" s="106"/>
      <c r="BC100" s="106"/>
      <c r="BD100" s="106"/>
      <c r="BE100" s="106"/>
      <c r="BF100" s="106"/>
      <c r="BG100" s="106"/>
      <c r="BH100" s="106"/>
      <c r="BI100" s="106"/>
      <c r="BJ100" s="106"/>
      <c r="BK100" s="106"/>
      <c r="BL100" s="106"/>
      <c r="BM100" s="106"/>
      <c r="BN100" s="106"/>
      <c r="BO100" s="110"/>
      <c r="BP100" s="106"/>
    </row>
    <row r="101" spans="1:68" x14ac:dyDescent="0.4">
      <c r="A101" s="114">
        <f>②協会けんぽ申込名簿!C111</f>
        <v>0</v>
      </c>
      <c r="B101" s="107"/>
      <c r="C101" s="108"/>
      <c r="D101" s="106"/>
      <c r="E101" s="117">
        <f>②協会けんぽ申込名簿!E111</f>
        <v>0</v>
      </c>
      <c r="F101" s="117">
        <f>②協会けんぽ申込名簿!F111</f>
        <v>0</v>
      </c>
      <c r="G101" s="117">
        <f>②協会けんぽ申込名簿!G111</f>
        <v>0</v>
      </c>
      <c r="H101" s="119">
        <f>②協会けんぽ申込名簿!H111</f>
        <v>0</v>
      </c>
      <c r="I101" s="106"/>
      <c r="J101" s="117">
        <f>②協会けんぽ申込名簿!K111</f>
        <v>0</v>
      </c>
      <c r="K101" s="106"/>
      <c r="L101" s="109"/>
      <c r="M101" s="106"/>
      <c r="N101" s="106"/>
      <c r="O101" s="106"/>
      <c r="P101" s="106"/>
      <c r="Q101" s="106"/>
      <c r="R101" s="106"/>
      <c r="S101" s="106"/>
      <c r="T101" s="106"/>
      <c r="U101" s="106"/>
      <c r="V101" s="106"/>
      <c r="W101" s="114">
        <f>②協会けんぽ申込名簿!L111</f>
        <v>0</v>
      </c>
      <c r="X101" s="117" t="str">
        <f>IFERROR(VLOOKUP(②協会けんぽ申込名簿!L111,ｺｰｽｺｰﾄﾞ・ﾌﾟﾙﾀﾞｳﾝﾘｽﾄ!A:B,2,FALSE),"")</f>
        <v/>
      </c>
      <c r="Y101" s="106"/>
      <c r="Z101" s="106"/>
      <c r="AA101" s="106"/>
      <c r="AB101" s="114" t="str">
        <f>②協会けんぽ申込名簿!R111&amp;"･"&amp;②協会けんぽ申込名簿!M111&amp;"･"&amp;②協会けんぽ申込名簿!N111&amp;"･"&amp;②協会けんぽ申込名簿!O111&amp;"･"&amp;②協会けんぽ申込名簿!P111&amp;"･"&amp;②協会けんぽ申込名簿!Q111</f>
        <v>･････</v>
      </c>
      <c r="AC101" s="121" t="str">
        <f>IFERROR(VLOOKUP(②協会けんぽ申込名簿!M111,ｺｰｽｺｰﾄﾞ・ﾌﾟﾙﾀﾞｳﾝﾘｽﾄ!A:B,2,FALSE),"")</f>
        <v/>
      </c>
      <c r="AD101" s="106"/>
      <c r="AE101" s="106"/>
      <c r="AF101" s="106"/>
      <c r="AG101" s="114" t="str">
        <f>IFERROR(VLOOKUP(②協会けんぽ申込名簿!N111,ｺｰｽｺｰﾄﾞ・ﾌﾟﾙﾀﾞｳﾝﾘｽﾄ!A:B,2,FALSE),"")</f>
        <v/>
      </c>
      <c r="AH101" s="106"/>
      <c r="AI101" s="106"/>
      <c r="AJ101" s="106"/>
      <c r="AK101" s="114" t="str">
        <f>IFERROR(VLOOKUP(②協会けんぽ申込名簿!O111,ｺｰｽｺｰﾄﾞ・ﾌﾟﾙﾀﾞｳﾝﾘｽﾄ!A:B,2,FALSE),"")</f>
        <v/>
      </c>
      <c r="AL101" s="106"/>
      <c r="AM101" s="106"/>
      <c r="AN101" s="106"/>
      <c r="AO101" s="114" t="str">
        <f>IFERROR(VLOOKUP(②協会けんぽ申込名簿!P111,ｺｰｽｺｰﾄﾞ・ﾌﾟﾙﾀﾞｳﾝﾘｽﾄ!A:B,2,FALSE),"")</f>
        <v/>
      </c>
      <c r="AP101" s="106"/>
      <c r="AQ101" s="106"/>
      <c r="AR101" s="106"/>
      <c r="AS101" s="114" t="str">
        <f>IFERROR(VLOOKUP(②協会けんぽ申込名簿!Q111,ｺｰｽｺｰﾄﾞ・ﾌﾟﾙﾀﾞｳﾝﾘｽﾄ!A:B,2,FALSE),"")</f>
        <v/>
      </c>
      <c r="AT101" s="106"/>
      <c r="AU101" s="106"/>
      <c r="AV101" s="106"/>
      <c r="AW101" s="106"/>
      <c r="AX101" s="106"/>
      <c r="AY101" s="106"/>
      <c r="AZ101" s="106"/>
      <c r="BA101" s="106"/>
      <c r="BB101" s="106"/>
      <c r="BC101" s="106"/>
      <c r="BD101" s="106"/>
      <c r="BE101" s="106"/>
      <c r="BF101" s="106"/>
      <c r="BG101" s="106"/>
      <c r="BH101" s="106"/>
      <c r="BI101" s="106"/>
      <c r="BJ101" s="106"/>
      <c r="BK101" s="106"/>
      <c r="BL101" s="106"/>
      <c r="BM101" s="106"/>
      <c r="BN101" s="106"/>
      <c r="BO101" s="110"/>
      <c r="BP101" s="106"/>
    </row>
  </sheetData>
  <sheetProtection sheet="1" objects="1" scenarios="1"/>
  <phoneticPr fontId="18"/>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8"/>
  <sheetViews>
    <sheetView zoomScale="80" zoomScaleNormal="80" workbookViewId="0">
      <selection activeCell="F2" sqref="F2"/>
    </sheetView>
  </sheetViews>
  <sheetFormatPr defaultRowHeight="21.75" customHeight="1" x14ac:dyDescent="0.4"/>
  <cols>
    <col min="1" max="1" width="44.375" bestFit="1" customWidth="1"/>
    <col min="2" max="2" width="9.125" style="17" bestFit="1" customWidth="1"/>
    <col min="3" max="4" width="10" bestFit="1" customWidth="1"/>
    <col min="5" max="5" width="12.5" bestFit="1" customWidth="1"/>
    <col min="6" max="6" width="19.5" customWidth="1"/>
    <col min="7" max="7" width="15.75" bestFit="1" customWidth="1"/>
  </cols>
  <sheetData>
    <row r="1" spans="1:7" ht="37.5" customHeight="1" x14ac:dyDescent="0.4">
      <c r="A1" s="54"/>
      <c r="B1" s="55" t="s">
        <v>117</v>
      </c>
      <c r="C1" s="56" t="s">
        <v>56</v>
      </c>
      <c r="D1" s="57" t="s">
        <v>40</v>
      </c>
      <c r="E1" s="58" t="s">
        <v>55</v>
      </c>
      <c r="F1" s="124">
        <v>46113</v>
      </c>
      <c r="G1" s="125" t="s">
        <v>202</v>
      </c>
    </row>
    <row r="2" spans="1:7" ht="21.75" customHeight="1" x14ac:dyDescent="0.4">
      <c r="A2" s="6" t="s">
        <v>37</v>
      </c>
      <c r="B2" s="8" t="s">
        <v>88</v>
      </c>
      <c r="C2" s="31">
        <v>10000</v>
      </c>
      <c r="D2" s="5">
        <v>10000</v>
      </c>
      <c r="E2" s="4">
        <v>13583</v>
      </c>
      <c r="G2" t="str">
        <f>IF(G12="","",DATEDIF(G12,ｺｰｽｺｰﾄﾞ・ﾌﾟﾙﾀﾞｳﾝﾘｽﾄ!$G$1,"Y"))</f>
        <v/>
      </c>
    </row>
    <row r="3" spans="1:7" ht="21.75" customHeight="1" x14ac:dyDescent="0.4">
      <c r="A3" s="3" t="s">
        <v>36</v>
      </c>
      <c r="B3" s="8" t="s">
        <v>89</v>
      </c>
      <c r="C3" s="30">
        <v>5282</v>
      </c>
      <c r="D3" s="4">
        <v>5282</v>
      </c>
      <c r="E3" s="4">
        <v>13583</v>
      </c>
    </row>
    <row r="4" spans="1:7" ht="21.75" customHeight="1" x14ac:dyDescent="0.4">
      <c r="A4" s="3" t="s">
        <v>120</v>
      </c>
      <c r="B4" s="8" t="s">
        <v>122</v>
      </c>
      <c r="C4" s="30"/>
      <c r="D4" s="4"/>
      <c r="E4" s="4"/>
    </row>
    <row r="5" spans="1:7" ht="21.75" customHeight="1" x14ac:dyDescent="0.4">
      <c r="A5" s="3" t="s">
        <v>98</v>
      </c>
      <c r="B5" s="8" t="s">
        <v>86</v>
      </c>
      <c r="C5" s="30">
        <v>27117</v>
      </c>
      <c r="D5" s="4">
        <v>27117</v>
      </c>
      <c r="E5" s="4">
        <v>13583</v>
      </c>
    </row>
    <row r="6" spans="1:7" ht="21.75" customHeight="1" x14ac:dyDescent="0.4">
      <c r="A6" s="3" t="s">
        <v>99</v>
      </c>
      <c r="B6" s="8" t="s">
        <v>87</v>
      </c>
      <c r="C6" s="30">
        <v>27117</v>
      </c>
      <c r="D6" s="4">
        <v>27117</v>
      </c>
      <c r="E6" s="4">
        <v>13583</v>
      </c>
    </row>
    <row r="7" spans="1:7" ht="21.75" customHeight="1" x14ac:dyDescent="0.4">
      <c r="A7" s="3" t="s">
        <v>121</v>
      </c>
      <c r="B7" s="8" t="s">
        <v>190</v>
      </c>
      <c r="C7" s="45"/>
      <c r="D7" s="45"/>
      <c r="E7" s="30"/>
    </row>
    <row r="8" spans="1:7" ht="21.75" customHeight="1" x14ac:dyDescent="0.4">
      <c r="A8" s="19"/>
      <c r="B8" s="34"/>
      <c r="C8" s="28" t="s">
        <v>97</v>
      </c>
      <c r="D8" s="28"/>
      <c r="E8" s="29"/>
    </row>
    <row r="9" spans="1:7" ht="21.75" customHeight="1" x14ac:dyDescent="0.4">
      <c r="A9" s="3" t="s">
        <v>106</v>
      </c>
      <c r="B9" s="15" t="s">
        <v>42</v>
      </c>
      <c r="C9" s="32"/>
      <c r="D9" s="7"/>
      <c r="E9" s="7"/>
    </row>
    <row r="10" spans="1:7" ht="21.75" customHeight="1" x14ac:dyDescent="0.4">
      <c r="A10" s="19"/>
      <c r="B10" s="34"/>
      <c r="C10" s="28" t="s">
        <v>97</v>
      </c>
      <c r="D10" s="28"/>
      <c r="E10" s="29"/>
    </row>
    <row r="11" spans="1:7" ht="21.75" customHeight="1" x14ac:dyDescent="0.4">
      <c r="A11" s="46" t="s">
        <v>41</v>
      </c>
      <c r="B11" s="47" t="s">
        <v>43</v>
      </c>
      <c r="C11" s="50" t="s">
        <v>126</v>
      </c>
      <c r="D11" s="48"/>
      <c r="E11" s="48"/>
    </row>
    <row r="12" spans="1:7" ht="21.75" customHeight="1" x14ac:dyDescent="0.4">
      <c r="A12" s="19"/>
      <c r="B12" s="34"/>
      <c r="C12" s="28" t="s">
        <v>97</v>
      </c>
      <c r="D12" s="28"/>
      <c r="E12" s="29"/>
    </row>
    <row r="13" spans="1:7" ht="21.75" customHeight="1" x14ac:dyDescent="0.4">
      <c r="A13" s="3" t="s">
        <v>118</v>
      </c>
      <c r="B13" s="8" t="s">
        <v>44</v>
      </c>
      <c r="C13" s="30">
        <v>1013</v>
      </c>
      <c r="D13" s="4">
        <v>1013</v>
      </c>
      <c r="E13" s="4">
        <v>2606</v>
      </c>
    </row>
    <row r="14" spans="1:7" ht="21.75" customHeight="1" x14ac:dyDescent="0.4">
      <c r="A14" s="19"/>
      <c r="B14" s="8"/>
      <c r="C14" s="30"/>
      <c r="D14" s="4"/>
      <c r="E14" s="4"/>
    </row>
    <row r="15" spans="1:7" ht="21.75" customHeight="1" x14ac:dyDescent="0.4">
      <c r="A15" s="3" t="s">
        <v>119</v>
      </c>
      <c r="B15" s="10" t="s">
        <v>59</v>
      </c>
      <c r="C15" s="33">
        <v>1574</v>
      </c>
      <c r="D15" s="3">
        <v>1574</v>
      </c>
      <c r="E15" s="3">
        <v>4047</v>
      </c>
    </row>
    <row r="16" spans="1:7" ht="21.75" customHeight="1" x14ac:dyDescent="0.4">
      <c r="A16" s="19"/>
      <c r="B16" s="34"/>
      <c r="C16" s="28" t="s">
        <v>97</v>
      </c>
      <c r="D16" s="28"/>
      <c r="E16" s="29"/>
    </row>
    <row r="17" spans="1:5" ht="21.75" customHeight="1" x14ac:dyDescent="0.4">
      <c r="A17" s="3" t="s">
        <v>212</v>
      </c>
      <c r="B17" s="8" t="s">
        <v>211</v>
      </c>
      <c r="C17" s="30">
        <v>970</v>
      </c>
      <c r="D17" s="4">
        <v>970</v>
      </c>
      <c r="E17" s="4">
        <v>2493</v>
      </c>
    </row>
    <row r="18" spans="1:5" ht="21.75" customHeight="1" x14ac:dyDescent="0.4">
      <c r="A18" s="19"/>
      <c r="B18" s="34"/>
      <c r="C18" s="28" t="s">
        <v>97</v>
      </c>
      <c r="D18" s="28"/>
      <c r="E18" s="29"/>
    </row>
    <row r="19" spans="1:5" ht="21.75" customHeight="1" x14ac:dyDescent="0.4">
      <c r="A19" s="39" t="s">
        <v>105</v>
      </c>
      <c r="B19" s="40" t="s">
        <v>45</v>
      </c>
      <c r="C19" s="41">
        <v>582</v>
      </c>
      <c r="D19" s="42">
        <v>582</v>
      </c>
      <c r="E19" s="42">
        <v>1497</v>
      </c>
    </row>
    <row r="20" spans="1:5" ht="21.75" customHeight="1" x14ac:dyDescent="0.4">
      <c r="A20" s="35"/>
      <c r="B20" s="36"/>
      <c r="C20" s="37" t="s">
        <v>97</v>
      </c>
      <c r="D20" s="37"/>
      <c r="E20" s="38"/>
    </row>
    <row r="21" spans="1:5" ht="21.75" customHeight="1" x14ac:dyDescent="0.4">
      <c r="A21" s="9" t="s">
        <v>104</v>
      </c>
      <c r="B21" s="8" t="s">
        <v>46</v>
      </c>
      <c r="C21" s="30">
        <v>2689</v>
      </c>
      <c r="D21" s="4">
        <v>2689</v>
      </c>
      <c r="E21" s="4">
        <v>6914</v>
      </c>
    </row>
    <row r="22" spans="1:5" ht="21.75" customHeight="1" x14ac:dyDescent="0.4">
      <c r="A22" s="19"/>
      <c r="B22" s="34"/>
      <c r="C22" s="28" t="s">
        <v>97</v>
      </c>
      <c r="D22" s="28"/>
      <c r="E22" s="29"/>
    </row>
    <row r="23" spans="1:5" ht="21.75" customHeight="1" x14ac:dyDescent="0.4">
      <c r="A23" s="51" t="s">
        <v>107</v>
      </c>
      <c r="B23" s="52" t="s">
        <v>110</v>
      </c>
      <c r="C23" s="53"/>
      <c r="D23" s="51"/>
      <c r="E23" s="51"/>
    </row>
    <row r="24" spans="1:5" ht="21.75" customHeight="1" x14ac:dyDescent="0.4">
      <c r="A24" s="51" t="s">
        <v>108</v>
      </c>
      <c r="B24" s="52" t="s">
        <v>111</v>
      </c>
      <c r="C24" s="53"/>
      <c r="D24" s="51"/>
      <c r="E24" s="51"/>
    </row>
    <row r="25" spans="1:5" ht="21.75" customHeight="1" x14ac:dyDescent="0.4">
      <c r="A25" s="51" t="s">
        <v>114</v>
      </c>
      <c r="B25" s="52" t="s">
        <v>47</v>
      </c>
      <c r="C25" s="53">
        <v>1500</v>
      </c>
      <c r="D25" s="51">
        <v>0</v>
      </c>
      <c r="E25" s="51">
        <v>6357</v>
      </c>
    </row>
    <row r="26" spans="1:5" ht="21.75" customHeight="1" x14ac:dyDescent="0.4">
      <c r="A26" s="51" t="s">
        <v>113</v>
      </c>
      <c r="B26" s="52" t="s">
        <v>48</v>
      </c>
      <c r="C26" s="53">
        <v>1500</v>
      </c>
      <c r="D26" s="51">
        <v>0</v>
      </c>
      <c r="E26" s="51">
        <v>5414</v>
      </c>
    </row>
    <row r="27" spans="1:5" ht="21.75" customHeight="1" x14ac:dyDescent="0.4">
      <c r="A27" s="51" t="s">
        <v>109</v>
      </c>
      <c r="B27" s="52" t="s">
        <v>58</v>
      </c>
      <c r="C27" s="53">
        <v>2332</v>
      </c>
      <c r="D27" s="51">
        <v>0</v>
      </c>
      <c r="E27" s="51"/>
    </row>
    <row r="28" spans="1:5" ht="21.75" customHeight="1" x14ac:dyDescent="0.4">
      <c r="A28" s="51"/>
      <c r="B28" s="59"/>
      <c r="C28" s="60" t="s">
        <v>97</v>
      </c>
      <c r="D28" s="60"/>
      <c r="E28" s="61"/>
    </row>
    <row r="29" spans="1:5" ht="21.75" customHeight="1" x14ac:dyDescent="0.4">
      <c r="A29" s="39" t="s">
        <v>112</v>
      </c>
      <c r="B29" s="40" t="s">
        <v>57</v>
      </c>
      <c r="C29" s="62">
        <v>530</v>
      </c>
      <c r="D29" s="39">
        <v>0</v>
      </c>
      <c r="E29" s="39">
        <v>435</v>
      </c>
    </row>
    <row r="30" spans="1:5" ht="21.75" customHeight="1" x14ac:dyDescent="0.4">
      <c r="A30" s="35"/>
      <c r="B30" s="36"/>
      <c r="C30" s="37" t="s">
        <v>97</v>
      </c>
      <c r="D30" s="37"/>
      <c r="E30" s="38"/>
    </row>
    <row r="31" spans="1:5" ht="21.75" customHeight="1" x14ac:dyDescent="0.4">
      <c r="A31" s="3" t="s">
        <v>39</v>
      </c>
      <c r="B31" s="8"/>
      <c r="C31" s="32"/>
      <c r="D31" s="7"/>
      <c r="E31" s="7"/>
    </row>
    <row r="32" spans="1:5" ht="21.75" customHeight="1" x14ac:dyDescent="0.4">
      <c r="A32" s="3" t="s">
        <v>38</v>
      </c>
      <c r="B32" s="8"/>
      <c r="C32" s="32"/>
      <c r="D32" s="7"/>
      <c r="E32" s="7"/>
    </row>
    <row r="34" spans="1:5" ht="21.75" customHeight="1" x14ac:dyDescent="0.4">
      <c r="A34" s="11"/>
      <c r="B34" s="16"/>
      <c r="C34" s="11"/>
      <c r="D34" s="11"/>
      <c r="E34" s="11"/>
    </row>
    <row r="35" spans="1:5" ht="21.75" customHeight="1" x14ac:dyDescent="0.4">
      <c r="A35" s="12" t="s">
        <v>49</v>
      </c>
      <c r="B35" s="13" t="s">
        <v>90</v>
      </c>
      <c r="C35" s="27"/>
      <c r="D35" s="27"/>
      <c r="E35" s="27"/>
    </row>
    <row r="36" spans="1:5" ht="21.75" customHeight="1" x14ac:dyDescent="0.4">
      <c r="A36" s="12" t="s">
        <v>102</v>
      </c>
      <c r="B36" s="13" t="s">
        <v>101</v>
      </c>
      <c r="C36" s="27"/>
      <c r="D36" s="27"/>
      <c r="E36" s="27"/>
    </row>
    <row r="37" spans="1:5" ht="21.75" customHeight="1" x14ac:dyDescent="0.4">
      <c r="A37" s="19"/>
      <c r="B37" s="34"/>
      <c r="C37" s="28" t="s">
        <v>97</v>
      </c>
      <c r="D37" s="28"/>
      <c r="E37" s="29"/>
    </row>
    <row r="38" spans="1:5" ht="21.75" customHeight="1" x14ac:dyDescent="0.4">
      <c r="A38" s="12"/>
      <c r="B38" s="13"/>
      <c r="C38" s="27"/>
      <c r="D38" s="27"/>
      <c r="E38" s="27"/>
    </row>
    <row r="39" spans="1:5" ht="21.75" customHeight="1" x14ac:dyDescent="0.4">
      <c r="A39" s="12" t="s">
        <v>103</v>
      </c>
      <c r="B39" s="13" t="s">
        <v>52</v>
      </c>
      <c r="C39" s="27"/>
      <c r="D39" s="27"/>
      <c r="E39" s="27"/>
    </row>
    <row r="40" spans="1:5" ht="21.75" customHeight="1" x14ac:dyDescent="0.4">
      <c r="A40" s="19"/>
      <c r="B40" s="34"/>
      <c r="C40" s="28" t="s">
        <v>97</v>
      </c>
      <c r="D40" s="28"/>
      <c r="E40" s="29"/>
    </row>
    <row r="41" spans="1:5" ht="21.75" customHeight="1" x14ac:dyDescent="0.4">
      <c r="A41" s="12" t="s">
        <v>50</v>
      </c>
      <c r="B41" s="13" t="s">
        <v>53</v>
      </c>
      <c r="C41" s="27"/>
      <c r="D41" s="27"/>
      <c r="E41" s="27"/>
    </row>
    <row r="42" spans="1:5" ht="21.75" customHeight="1" x14ac:dyDescent="0.4">
      <c r="A42" s="19"/>
      <c r="B42" s="34"/>
      <c r="C42" s="28" t="s">
        <v>97</v>
      </c>
      <c r="D42" s="28"/>
      <c r="E42" s="29"/>
    </row>
    <row r="43" spans="1:5" ht="21.75" customHeight="1" x14ac:dyDescent="0.4">
      <c r="A43" s="12" t="s">
        <v>51</v>
      </c>
      <c r="B43" s="13" t="s">
        <v>54</v>
      </c>
      <c r="C43" s="27"/>
      <c r="D43" s="27"/>
      <c r="E43" s="27"/>
    </row>
    <row r="44" spans="1:5" ht="21.75" customHeight="1" x14ac:dyDescent="0.4">
      <c r="A44" s="19"/>
      <c r="B44" s="34"/>
      <c r="C44" s="28" t="s">
        <v>97</v>
      </c>
      <c r="D44" s="28"/>
      <c r="E44" s="29"/>
    </row>
    <row r="45" spans="1:5" ht="21.75" customHeight="1" x14ac:dyDescent="0.4">
      <c r="A45" s="14"/>
      <c r="B45" s="14"/>
      <c r="C45" s="27"/>
      <c r="D45" s="27"/>
      <c r="E45" s="27"/>
    </row>
    <row r="46" spans="1:5" ht="21.75" customHeight="1" x14ac:dyDescent="0.4">
      <c r="A46" s="14"/>
      <c r="B46" s="14"/>
      <c r="C46" s="27"/>
      <c r="D46" s="27"/>
      <c r="E46" s="27"/>
    </row>
    <row r="47" spans="1:5" ht="21.75" customHeight="1" x14ac:dyDescent="0.4">
      <c r="A47" s="14"/>
      <c r="B47" s="14"/>
      <c r="C47" s="27"/>
      <c r="D47" s="27"/>
      <c r="E47" s="27"/>
    </row>
    <row r="48" spans="1:5" ht="21.75" customHeight="1" x14ac:dyDescent="0.4">
      <c r="A48" s="14"/>
      <c r="B48" s="14"/>
      <c r="C48" s="27"/>
      <c r="D48" s="27"/>
      <c r="E48" s="27"/>
    </row>
  </sheetData>
  <sheetProtection sheet="1" objects="1" scenarios="1"/>
  <phoneticPr fontId="18"/>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①申し込み書</vt:lpstr>
      <vt:lpstr>②協会けんぽ申込名簿</vt:lpstr>
      <vt:lpstr>けんぽＣＳＶ</vt:lpstr>
      <vt:lpstr>ｺｰｽｺｰﾄﾞ・ﾌﾟﾙﾀﾞｳﾝﾘｽﾄ</vt:lpstr>
      <vt:lpstr>①申し込み書!Print_Area</vt:lpstr>
      <vt:lpstr>②協会けんぽ申込名簿!Print_Area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脇谷 菜緒子</cp:lastModifiedBy>
  <cp:lastPrinted>2025-02-18T04:56:01Z</cp:lastPrinted>
  <dcterms:created xsi:type="dcterms:W3CDTF">2025-01-23T03:34:56Z</dcterms:created>
  <dcterms:modified xsi:type="dcterms:W3CDTF">2025-02-25T11:34:05Z</dcterms:modified>
</cp:coreProperties>
</file>